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ote-Chi01\Documents\Website\Changes to website\EFR\1 Apr 24\"/>
    </mc:Choice>
  </mc:AlternateContent>
  <bookViews>
    <workbookView xWindow="28680" yWindow="-120" windowWidth="29040" windowHeight="15840" xr2:uid="{96D32D8B-87A9-4C37-B368-2D1E83B8CD0F}"/>
  </bookViews>
  <sheets>
    <sheet name="Instructions" sheetId="5" r:id="rId1"/>
    <sheet name="Cash Income" sheetId="3" r:id="rId2"/>
    <sheet name="Cash Expenditure" sheetId="4" r:id="rId3"/>
    <sheet name="Income and Expenditure In-kind " sheetId="8" r:id="rId4"/>
    <sheet name="Summary" sheetId="6" r:id="rId5"/>
  </sheets>
  <definedNames>
    <definedName name="_xlnm._FilterDatabase" localSheetId="2" hidden="1">'Cash Expenditure'!$A$7:$C$7</definedName>
    <definedName name="_xlnm._FilterDatabase" localSheetId="1" hidden="1">'Cash Income'!$A$36:$G$36</definedName>
    <definedName name="_xlnm._FilterDatabase" localSheetId="3" hidden="1">'Income and Expenditure In-kind '!$A$9:$B$9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3" l="1"/>
  <c r="F38" i="3"/>
  <c r="F39" i="3"/>
  <c r="B39" i="6"/>
  <c r="G7" i="8"/>
  <c r="B43" i="6" s="1"/>
  <c r="C7" i="8"/>
  <c r="B26" i="6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B20" i="6"/>
  <c r="B21" i="6"/>
  <c r="B22" i="6"/>
  <c r="B23" i="6"/>
  <c r="B24" i="6"/>
  <c r="B25" i="6"/>
  <c r="B27" i="6"/>
  <c r="B19" i="6"/>
  <c r="C5" i="4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B20" i="3"/>
  <c r="C20" i="3" s="1"/>
  <c r="C10" i="6" s="1"/>
  <c r="B28" i="6" l="1"/>
  <c r="B30" i="6"/>
  <c r="B6" i="6"/>
  <c r="C9" i="6"/>
  <c r="C14" i="6"/>
  <c r="C13" i="6"/>
  <c r="B5" i="6"/>
  <c r="C12" i="6"/>
  <c r="B8" i="6"/>
  <c r="C11" i="6"/>
  <c r="B7" i="6"/>
  <c r="B16" i="3"/>
  <c r="B19" i="3"/>
  <c r="B18" i="3"/>
  <c r="B17" i="3"/>
  <c r="B15" i="6" l="1"/>
</calcChain>
</file>

<file path=xl/sharedStrings.xml><?xml version="1.0" encoding="utf-8"?>
<sst xmlns="http://schemas.openxmlformats.org/spreadsheetml/2006/main" count="120" uniqueCount="95">
  <si>
    <t>S/N</t>
  </si>
  <si>
    <t>Instructions</t>
  </si>
  <si>
    <t>Tab</t>
  </si>
  <si>
    <t>To fill in</t>
  </si>
  <si>
    <t>Fill in the "Start Date" and "End Date" of your project</t>
  </si>
  <si>
    <t>Income</t>
  </si>
  <si>
    <t>Auto populated</t>
  </si>
  <si>
    <t>Indicate if the donor is a key officer/related party or charity</t>
  </si>
  <si>
    <t>Expenditure</t>
  </si>
  <si>
    <t>You may refer to the table when filling up the form in OSG</t>
  </si>
  <si>
    <t>Project start date</t>
  </si>
  <si>
    <t>Project end date</t>
  </si>
  <si>
    <t>Amount</t>
  </si>
  <si>
    <t xml:space="preserve">Individual/Corporate </t>
  </si>
  <si>
    <t xml:space="preserve">Related party </t>
  </si>
  <si>
    <t xml:space="preserve">Charities </t>
  </si>
  <si>
    <t xml:space="preserve">Key Officer </t>
  </si>
  <si>
    <t>Total Amount</t>
  </si>
  <si>
    <t>Payment Method</t>
  </si>
  <si>
    <t>Donor Name</t>
  </si>
  <si>
    <t>Amount (S$)</t>
  </si>
  <si>
    <t>Key Officer/
Related party or
Charities</t>
  </si>
  <si>
    <t>URL (if applicable)</t>
  </si>
  <si>
    <t>Item</t>
  </si>
  <si>
    <t>Advertising</t>
  </si>
  <si>
    <t>Cash</t>
  </si>
  <si>
    <t>Transport</t>
  </si>
  <si>
    <t>Others</t>
  </si>
  <si>
    <t>Cash (S$)</t>
  </si>
  <si>
    <t>Cheque</t>
  </si>
  <si>
    <t>Digital fund raising on TB approved digital crowdfunding platforms</t>
  </si>
  <si>
    <t>Giving.sg</t>
  </si>
  <si>
    <t>Give.asia</t>
  </si>
  <si>
    <t>Total</t>
  </si>
  <si>
    <t>Venue</t>
  </si>
  <si>
    <t>Gifts</t>
  </si>
  <si>
    <t>Deeda</t>
  </si>
  <si>
    <t>Ray of Hope</t>
  </si>
  <si>
    <t>Donation received date (DD/MM/YYYY)</t>
  </si>
  <si>
    <t>SimplyGiving</t>
  </si>
  <si>
    <t>Cash Income</t>
  </si>
  <si>
    <t>Cash Expenditure</t>
  </si>
  <si>
    <t>In-kind Income and Expenditure</t>
  </si>
  <si>
    <t>Finalised Form</t>
  </si>
  <si>
    <t>Provide the breakdown of in-kind income and expenditure</t>
  </si>
  <si>
    <t>Provide the breakdown of cash expenditure</t>
  </si>
  <si>
    <t>Total Income Raised</t>
  </si>
  <si>
    <t>Total Income Submitted</t>
  </si>
  <si>
    <t>2. Provide any estimated value of the goods/items donated to the fund-raising project.</t>
  </si>
  <si>
    <t>Remarks (if any)</t>
  </si>
  <si>
    <r>
      <rPr>
        <b/>
        <sz val="11"/>
        <color theme="1"/>
        <rFont val="Calibri"/>
        <family val="2"/>
        <scheme val="minor"/>
      </rPr>
      <t xml:space="preserve">Key Officer </t>
    </r>
    <r>
      <rPr>
        <sz val="11"/>
        <color theme="1"/>
        <rFont val="Calibri"/>
        <family val="2"/>
        <scheme val="minor"/>
      </rPr>
      <t>- shall have the same meaning as that of “key officer” in Clause 2(1) of the Charities Act.</t>
    </r>
  </si>
  <si>
    <r>
      <rPr>
        <b/>
        <sz val="11"/>
        <color theme="1"/>
        <rFont val="Calibri"/>
        <family val="2"/>
        <scheme val="minor"/>
      </rPr>
      <t>Related Party</t>
    </r>
    <r>
      <rPr>
        <sz val="11"/>
        <color theme="1"/>
        <rFont val="Calibri"/>
        <family val="2"/>
        <scheme val="minor"/>
      </rPr>
      <t xml:space="preserve"> - a third party that has common shareholders/directors/management staff with your charity, or a third party where any shareholder/director/management staff has a family relationship with any shareholder/director/management staff of your charity</t>
    </r>
  </si>
  <si>
    <r>
      <rPr>
        <b/>
        <sz val="11"/>
        <color theme="1"/>
        <rFont val="Calibri"/>
        <family val="2"/>
        <scheme val="minor"/>
      </rPr>
      <t xml:space="preserve">Charities </t>
    </r>
    <r>
      <rPr>
        <sz val="11"/>
        <color theme="1"/>
        <rFont val="Calibri"/>
        <family val="2"/>
        <scheme val="minor"/>
      </rPr>
      <t>- as defined in the Charities Act of Singapore, registered with Commissioner of Charities</t>
    </r>
  </si>
  <si>
    <t xml:space="preserve">Income and Expenditure In-kind </t>
  </si>
  <si>
    <t>Fill in the "Start Date" and "End Date" of the project</t>
  </si>
  <si>
    <t>Please enter below (mandatory)</t>
  </si>
  <si>
    <t>Income Details</t>
  </si>
  <si>
    <t>3. Input Donors' full name.</t>
  </si>
  <si>
    <t>Expenditure Details</t>
  </si>
  <si>
    <t>Category</t>
  </si>
  <si>
    <t>Income In-kind details</t>
  </si>
  <si>
    <t>Expenditure In-kind details</t>
  </si>
  <si>
    <t>2. Examples: rental of dinner venue covered by corporate fund-raising partner, transport cost covered by provider</t>
  </si>
  <si>
    <t>Expenditure/Income (E/I) Ratio</t>
  </si>
  <si>
    <t>1. Examples of item: watches, paintings</t>
  </si>
  <si>
    <t>3. For Category 'Others', please indicate the details in the Remarks field.</t>
  </si>
  <si>
    <r>
      <t xml:space="preserve">1. Report all expenditure incurred for the project donated/sponsored/paid by </t>
    </r>
    <r>
      <rPr>
        <b/>
        <sz val="11"/>
        <color theme="1"/>
        <rFont val="Calibri"/>
        <family val="2"/>
        <scheme val="minor"/>
      </rPr>
      <t>third party</t>
    </r>
    <r>
      <rPr>
        <sz val="11"/>
        <color theme="1"/>
        <rFont val="Calibri"/>
        <family val="2"/>
        <scheme val="minor"/>
      </rPr>
      <t>.</t>
    </r>
  </si>
  <si>
    <t>Table</t>
  </si>
  <si>
    <t>Table 1</t>
  </si>
  <si>
    <t>Table 2 (auto populated)</t>
  </si>
  <si>
    <t>Table 3</t>
  </si>
  <si>
    <t>4. Indicate if the donor is a Key Officer/Related Party or Charities listed with Commissioner of  Charities</t>
  </si>
  <si>
    <t>1. Donation Received Date should be within approved project period (both start &amp; end date inclusive).</t>
  </si>
  <si>
    <t>Credit &amp; Debit Card / E-Wallet</t>
  </si>
  <si>
    <t>Online Direct Fund Transfer</t>
  </si>
  <si>
    <t>Fill in the Income Details</t>
  </si>
  <si>
    <r>
      <t xml:space="preserve">1. Report all expenditure incurred for the project paid by </t>
    </r>
    <r>
      <rPr>
        <b/>
        <sz val="11"/>
        <color theme="1"/>
        <rFont val="Calibri"/>
        <family val="2"/>
        <scheme val="minor"/>
      </rPr>
      <t>your Charity</t>
    </r>
    <r>
      <rPr>
        <sz val="11"/>
        <color theme="1"/>
        <rFont val="Calibri"/>
        <family val="2"/>
        <scheme val="minor"/>
      </rPr>
      <t xml:space="preserve"> (Excluding Expenditure In-Kind)</t>
    </r>
  </si>
  <si>
    <t>Delivery</t>
  </si>
  <si>
    <t>Digital Crowdfunding Platform Fee</t>
  </si>
  <si>
    <t>Marketing</t>
  </si>
  <si>
    <t>Food &amp; Beverage</t>
  </si>
  <si>
    <t xml:space="preserve">3. Donation Received Date should be within approved project start or end date (both date inclusive) </t>
  </si>
  <si>
    <t>Summary of Cash Income &amp; Expenditure</t>
  </si>
  <si>
    <t>Supplementary Claim Form</t>
  </si>
  <si>
    <t>Bank Credit Date</t>
  </si>
  <si>
    <t>Fill in the Total Income Raised and Total Income Submitted</t>
  </si>
  <si>
    <t>Definition of Key Officer, Related Party &amp; Charities</t>
  </si>
  <si>
    <t>Summary of Income &amp; Expenditure In-Kind</t>
  </si>
  <si>
    <t>(S$)</t>
  </si>
  <si>
    <t>Provide the breakdown of cash income</t>
  </si>
  <si>
    <t>Fill in the Total Income Raised and Total Income Submitted (exclude income in-kind)</t>
  </si>
  <si>
    <t>Warning - to check and resolve before claim submission in OSG</t>
  </si>
  <si>
    <t>Please adhere to the instructions provided below to facilitate the completion of the Supplementary Claim Form ("Form"). This Form includes validation checks  to guide your claim submission in OSG.</t>
  </si>
  <si>
    <t>2. For all payment methods except digital crowd funding platforms, Bank Credit Date should be within approved project period.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</si>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</sst>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/mm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FBFB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1" applyFont="1" applyProtection="1">
      <protection hidden="1"/>
    </xf>
    <xf numFmtId="166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Protection="1">
      <protection hidden="1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5" xfId="0" applyBorder="1"/>
    <xf numFmtId="0" fontId="0" fillId="0" borderId="0" xfId="0" applyAlignment="1">
      <alignment horizontal="center" vertical="center"/>
    </xf>
    <xf numFmtId="166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4" borderId="2" xfId="1" applyNumberFormat="1" applyFont="1" applyFill="1" applyBorder="1" applyProtection="1">
      <protection hidden="1"/>
    </xf>
    <xf numFmtId="164" fontId="0" fillId="4" borderId="5" xfId="1" applyNumberFormat="1" applyFont="1" applyFill="1" applyBorder="1" applyProtection="1">
      <protection hidden="1"/>
    </xf>
    <xf numFmtId="164" fontId="0" fillId="4" borderId="2" xfId="0" applyNumberFormat="1" applyFill="1" applyBorder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Protection="1">
      <protection locked="0" hidden="1"/>
    </xf>
    <xf numFmtId="164" fontId="0" fillId="4" borderId="0" xfId="0" applyNumberFormat="1" applyFill="1" applyProtection="1">
      <protection hidden="1"/>
    </xf>
    <xf numFmtId="0" fontId="0" fillId="0" borderId="2" xfId="0" applyBorder="1" applyAlignment="1" applyProtection="1">
      <alignment vertical="top"/>
      <protection locked="0" hidden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  <xf numFmtId="0" fontId="8" fillId="0" borderId="1" xfId="2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8" fillId="0" borderId="1" xfId="2" applyBorder="1" applyAlignment="1">
      <alignment vertical="top"/>
    </xf>
    <xf numFmtId="0" fontId="8" fillId="0" borderId="1" xfId="2" applyBorder="1" applyAlignment="1">
      <alignment vertical="top" wrapText="1"/>
    </xf>
    <xf numFmtId="0" fontId="11" fillId="0" borderId="0" xfId="0" applyFont="1" applyProtection="1">
      <protection locked="0"/>
    </xf>
    <xf numFmtId="0" fontId="1" fillId="6" borderId="1" xfId="0" applyFont="1" applyFill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Alignment="1" applyProtection="1">
      <alignment vertical="top"/>
      <protection hidden="1"/>
    </xf>
    <xf numFmtId="0" fontId="0" fillId="0" borderId="11" xfId="0" applyBorder="1"/>
    <xf numFmtId="0" fontId="1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165" fontId="0" fillId="4" borderId="16" xfId="1" applyFont="1" applyFill="1" applyBorder="1" applyAlignment="1" applyProtection="1">
      <alignment vertical="top"/>
      <protection hidden="1"/>
    </xf>
    <xf numFmtId="0" fontId="6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0" fillId="0" borderId="0" xfId="0" applyAlignment="1" applyProtection="1">
      <alignment vertical="top"/>
      <protection hidden="1"/>
    </xf>
    <xf numFmtId="0" fontId="0" fillId="0" borderId="12" xfId="0" applyBorder="1" applyAlignment="1" applyProtection="1">
      <alignment vertical="top"/>
      <protection hidden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18" xfId="0" applyFont="1" applyBorder="1"/>
    <xf numFmtId="0" fontId="1" fillId="0" borderId="20" xfId="0" applyFont="1" applyBorder="1"/>
    <xf numFmtId="0" fontId="0" fillId="0" borderId="0" xfId="0" applyAlignment="1">
      <alignment horizontal="center" vertical="top"/>
    </xf>
    <xf numFmtId="0" fontId="0" fillId="7" borderId="1" xfId="0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vertical="top"/>
    </xf>
    <xf numFmtId="0" fontId="1" fillId="7" borderId="13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 vertical="top"/>
    </xf>
    <xf numFmtId="0" fontId="14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14" fillId="0" borderId="14" xfId="0" applyFont="1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center"/>
    </xf>
    <xf numFmtId="0" fontId="0" fillId="3" borderId="11" xfId="0" applyFill="1" applyBorder="1"/>
    <xf numFmtId="0" fontId="0" fillId="4" borderId="11" xfId="0" applyFill="1" applyBorder="1"/>
    <xf numFmtId="0" fontId="0" fillId="5" borderId="11" xfId="0" applyFill="1" applyBorder="1"/>
    <xf numFmtId="0" fontId="9" fillId="0" borderId="1" xfId="0" applyFont="1" applyBorder="1" applyAlignment="1">
      <alignment horizontal="left" vertical="top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24" xfId="2" applyFill="1" applyBorder="1" applyAlignment="1">
      <alignment horizontal="center" vertical="center"/>
    </xf>
    <xf numFmtId="0" fontId="8" fillId="0" borderId="25" xfId="2" applyFill="1" applyBorder="1" applyAlignment="1">
      <alignment horizontal="center" vertical="center"/>
    </xf>
    <xf numFmtId="0" fontId="8" fillId="0" borderId="26" xfId="2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0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4" fillId="0" borderId="15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165" fontId="0" fillId="4" borderId="1" xfId="1" applyFont="1" applyFill="1" applyBorder="1" applyAlignment="1" applyProtection="1">
      <alignment horizontal="center" vertical="top"/>
      <protection hidden="1"/>
    </xf>
    <xf numFmtId="0" fontId="9" fillId="7" borderId="6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10" fontId="1" fillId="4" borderId="21" xfId="0" applyNumberFormat="1" applyFont="1" applyFill="1" applyBorder="1" applyAlignment="1" applyProtection="1">
      <alignment horizontal="center"/>
      <protection hidden="1"/>
    </xf>
    <xf numFmtId="10" fontId="1" fillId="4" borderId="22" xfId="0" applyNumberFormat="1" applyFont="1" applyFill="1" applyBorder="1" applyAlignment="1" applyProtection="1">
      <alignment horizontal="center"/>
      <protection hidden="1"/>
    </xf>
    <xf numFmtId="165" fontId="1" fillId="4" borderId="2" xfId="0" applyNumberFormat="1" applyFont="1" applyFill="1" applyBorder="1" applyAlignment="1" applyProtection="1">
      <alignment horizontal="center" vertical="center"/>
      <protection hidden="1"/>
    </xf>
    <xf numFmtId="165" fontId="1" fillId="4" borderId="16" xfId="0" applyNumberFormat="1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vertical="top"/>
      <protection hidden="1"/>
    </xf>
    <xf numFmtId="0" fontId="1" fillId="7" borderId="4" xfId="0" applyFont="1" applyFill="1" applyBorder="1" applyAlignment="1" applyProtection="1">
      <alignment vertical="top"/>
      <protection hidden="1"/>
    </xf>
    <xf numFmtId="165" fontId="0" fillId="4" borderId="3" xfId="1" applyFont="1" applyFill="1" applyBorder="1" applyAlignment="1" applyProtection="1">
      <alignment vertical="top"/>
      <protection hidden="1"/>
    </xf>
    <xf numFmtId="165" fontId="0" fillId="4" borderId="4" xfId="1" applyFont="1" applyFill="1" applyBorder="1" applyAlignment="1" applyProtection="1">
      <alignment vertical="top"/>
      <protection hidden="1"/>
    </xf>
    <xf numFmtId="0" fontId="1" fillId="7" borderId="1" xfId="0" applyFont="1" applyFill="1" applyBorder="1" applyAlignment="1" applyProtection="1">
      <alignment horizontal="left" vertical="top"/>
      <protection hidden="1"/>
    </xf>
    <xf numFmtId="165" fontId="1" fillId="4" borderId="1" xfId="1" applyFont="1" applyFill="1" applyBorder="1" applyAlignment="1" applyProtection="1">
      <alignment horizontal="center" vertical="top"/>
      <protection hidden="1"/>
    </xf>
  </cellXfs>
  <cellStyles count="3">
    <cellStyle name="Comma" xfId="1" builtinId="3"/>
    <cellStyle name="Hyperlink" xfId="2" builtinId="8"/>
    <cellStyle name="Normal" xfId="0" builtinId="0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BFBFBF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6C7C0-8F50-45E6-B538-47C1A3CF0F9F}">
  <sheetPr codeName="Sheet1">
    <pageSetUpPr fitToPage="1"/>
  </sheetPr>
  <dimension ref="A1:D24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8.88671875" style="5"/>
    <col min="2" max="2" width="64.44140625" customWidth="1"/>
    <col min="3" max="3" width="16.109375" bestFit="1" customWidth="1"/>
    <col min="6" max="6" width="13.6640625" bestFit="1" customWidth="1"/>
    <col min="7" max="7" width="20.109375" bestFit="1" customWidth="1"/>
  </cols>
  <sheetData>
    <row r="1" spans="1:4" ht="20.55" customHeight="1" x14ac:dyDescent="0.3">
      <c r="A1" s="82" t="s">
        <v>83</v>
      </c>
      <c r="B1" s="83"/>
      <c r="C1" s="84"/>
    </row>
    <row r="2" spans="1:4" x14ac:dyDescent="0.3">
      <c r="A2" s="36"/>
      <c r="C2" s="37"/>
    </row>
    <row r="3" spans="1:4" ht="49.05" customHeight="1" x14ac:dyDescent="0.3">
      <c r="A3" s="85" t="s">
        <v>92</v>
      </c>
      <c r="B3" s="86"/>
      <c r="C3" s="87"/>
    </row>
    <row r="4" spans="1:4" x14ac:dyDescent="0.3">
      <c r="A4" s="36"/>
      <c r="C4" s="37"/>
    </row>
    <row r="5" spans="1:4" x14ac:dyDescent="0.3">
      <c r="A5" s="38" t="s">
        <v>0</v>
      </c>
      <c r="B5" s="38" t="s">
        <v>1</v>
      </c>
      <c r="C5" s="38" t="s">
        <v>2</v>
      </c>
      <c r="D5" s="5"/>
    </row>
    <row r="6" spans="1:4" ht="18" x14ac:dyDescent="0.3">
      <c r="A6" s="81" t="s">
        <v>40</v>
      </c>
      <c r="B6" s="81"/>
      <c r="C6" s="81"/>
      <c r="D6" s="15"/>
    </row>
    <row r="7" spans="1:4" x14ac:dyDescent="0.3">
      <c r="A7" s="29">
        <v>1</v>
      </c>
      <c r="B7" s="30" t="s">
        <v>4</v>
      </c>
      <c r="C7" s="88" t="s">
        <v>40</v>
      </c>
      <c r="D7" s="15"/>
    </row>
    <row r="8" spans="1:4" x14ac:dyDescent="0.3">
      <c r="A8" s="29">
        <v>2</v>
      </c>
      <c r="B8" s="30" t="s">
        <v>85</v>
      </c>
      <c r="C8" s="89"/>
    </row>
    <row r="9" spans="1:4" x14ac:dyDescent="0.3">
      <c r="A9" s="29">
        <v>3</v>
      </c>
      <c r="B9" s="30" t="s">
        <v>89</v>
      </c>
      <c r="C9" s="89"/>
    </row>
    <row r="10" spans="1:4" x14ac:dyDescent="0.3">
      <c r="A10" s="29">
        <v>4</v>
      </c>
      <c r="B10" s="30" t="s">
        <v>7</v>
      </c>
      <c r="C10" s="90"/>
    </row>
    <row r="11" spans="1:4" ht="18" x14ac:dyDescent="0.3">
      <c r="A11" s="81" t="s">
        <v>41</v>
      </c>
      <c r="B11" s="81"/>
      <c r="C11" s="81"/>
    </row>
    <row r="12" spans="1:4" x14ac:dyDescent="0.3">
      <c r="A12" s="29">
        <v>5</v>
      </c>
      <c r="B12" s="30" t="s">
        <v>45</v>
      </c>
      <c r="C12" s="31" t="s">
        <v>41</v>
      </c>
    </row>
    <row r="13" spans="1:4" ht="18" x14ac:dyDescent="0.3">
      <c r="A13" s="81" t="s">
        <v>53</v>
      </c>
      <c r="B13" s="81"/>
      <c r="C13" s="81"/>
    </row>
    <row r="14" spans="1:4" ht="28.8" x14ac:dyDescent="0.3">
      <c r="A14" s="29">
        <v>6</v>
      </c>
      <c r="B14" s="30" t="s">
        <v>44</v>
      </c>
      <c r="C14" s="32" t="s">
        <v>42</v>
      </c>
    </row>
    <row r="15" spans="1:4" ht="18" x14ac:dyDescent="0.3">
      <c r="A15" s="81" t="s">
        <v>43</v>
      </c>
      <c r="B15" s="81"/>
      <c r="C15" s="81"/>
    </row>
    <row r="16" spans="1:4" x14ac:dyDescent="0.3">
      <c r="A16" s="25">
        <v>7</v>
      </c>
      <c r="B16" s="1" t="s">
        <v>9</v>
      </c>
      <c r="C16" s="28" t="s">
        <v>94</v>
      </c>
    </row>
    <row r="17" spans="1:3" x14ac:dyDescent="0.3">
      <c r="A17" s="70"/>
      <c r="B17" s="71"/>
      <c r="C17" s="72"/>
    </row>
    <row r="18" spans="1:3" x14ac:dyDescent="0.3">
      <c r="A18" s="78"/>
      <c r="B18" t="s">
        <v>3</v>
      </c>
      <c r="C18" s="37"/>
    </row>
    <row r="19" spans="1:3" x14ac:dyDescent="0.3">
      <c r="A19" s="79"/>
      <c r="B19" t="s">
        <v>6</v>
      </c>
      <c r="C19" s="37"/>
    </row>
    <row r="20" spans="1:3" x14ac:dyDescent="0.3">
      <c r="A20" s="80"/>
      <c r="B20" s="27" t="s">
        <v>91</v>
      </c>
      <c r="C20" s="37"/>
    </row>
    <row r="21" spans="1:3" x14ac:dyDescent="0.3">
      <c r="A21" s="73"/>
      <c r="B21" s="74"/>
      <c r="C21" s="75"/>
    </row>
    <row r="22" spans="1:3" ht="26.55" customHeight="1" x14ac:dyDescent="0.3"/>
    <row r="23" spans="1:3" ht="44.55" customHeight="1" x14ac:dyDescent="0.3"/>
    <row r="24" spans="1:3" ht="30" customHeight="1" x14ac:dyDescent="0.3"/>
  </sheetData>
  <sheetProtection algorithmName="SHA-512" hashValue="9q55cI+QLzlS+N4/yKXeJUEGeqBjYDgGFumj5hIPVvSXAQL2WvYzr0P9BuT2FFdhFZ0O/oqbuWLFIRqaQudFQA==" saltValue="Kpk5uDsj1Xd2et8Wc5OqpQ==" spinCount="100000" sheet="1" objects="1" scenarios="1"/>
  <mergeCells count="7">
    <mergeCell ref="A15:C15"/>
    <mergeCell ref="A1:C1"/>
    <mergeCell ref="A3:C3"/>
    <mergeCell ref="A6:C6"/>
    <mergeCell ref="A11:C11"/>
    <mergeCell ref="A13:C13"/>
    <mergeCell ref="C7:C10"/>
  </mergeCells>
  <phoneticPr fontId="5" type="noConversion"/>
  <hyperlinks>
    <hyperlink ref="C7" location="Instructions!A1" display="Cash Income" xr:uid="{B89E83CA-A16A-4D84-8390-58B954F8D5D5}"/>
    <hyperlink ref="C12" location="'Cash Expenditure'!A1" display="Cash Expenditure" xr:uid="{4EA9F8E9-D3CC-4B22-9D77-1AB909F43D90}"/>
    <hyperlink ref="C16" location="Summary!A1" display="Summary" xr:uid="{C2ED803E-7456-4E46-81EE-B7F577F64ACF}"/>
    <hyperlink ref="C14" location="'Income and Expenditure In-kind '!A1" display="In-kind Income and Expenditure" xr:uid="{5E68ACEE-E403-4CAA-89FA-B1A2FD97AFF8}"/>
    <hyperlink ref="C7:C10" location="'Cash Income'!A1" display="Cash Income" xr:uid="{0C677C9A-05D2-48B4-A1F4-04645BB4D747}"/>
  </hyperlink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B4B5-C384-4E64-9F92-E59AFF34820C}">
  <sheetPr codeName="Sheet3">
    <pageSetUpPr fitToPage="1"/>
  </sheetPr>
  <dimension ref="A1:G550"/>
  <sheetViews>
    <sheetView zoomScaleNormal="100" workbookViewId="0">
      <selection activeCell="G38" sqref="G38"/>
    </sheetView>
  </sheetViews>
  <sheetFormatPr defaultColWidth="8.88671875" defaultRowHeight="14.4" x14ac:dyDescent="0.3"/>
  <cols>
    <col min="1" max="1" width="21.21875" style="7" customWidth="1"/>
    <col min="2" max="2" width="29.44140625" style="7" bestFit="1" customWidth="1"/>
    <col min="3" max="3" width="27.109375" style="8" customWidth="1"/>
    <col min="4" max="4" width="16.109375" style="8" bestFit="1" customWidth="1"/>
    <col min="5" max="5" width="18.6640625" style="35" customWidth="1"/>
    <col min="6" max="6" width="19.77734375" style="22" bestFit="1" customWidth="1"/>
    <col min="7" max="7" width="62.6640625" style="8" customWidth="1"/>
    <col min="8" max="8" width="50.33203125" style="8" bestFit="1" customWidth="1"/>
    <col min="9" max="16384" width="8.88671875" style="8"/>
  </cols>
  <sheetData>
    <row r="1" spans="1:5" x14ac:dyDescent="0.3">
      <c r="A1" s="58" t="s">
        <v>0</v>
      </c>
      <c r="B1" s="92" t="s">
        <v>1</v>
      </c>
      <c r="C1" s="92"/>
      <c r="D1" s="65" t="s">
        <v>67</v>
      </c>
      <c r="E1" s="9"/>
    </row>
    <row r="2" spans="1:5" x14ac:dyDescent="0.3">
      <c r="A2" s="25">
        <v>1</v>
      </c>
      <c r="B2" s="93" t="s">
        <v>54</v>
      </c>
      <c r="C2" s="93"/>
      <c r="D2" s="29">
        <v>1</v>
      </c>
      <c r="E2" s="9"/>
    </row>
    <row r="3" spans="1:5" ht="30.45" customHeight="1" x14ac:dyDescent="0.3">
      <c r="A3" s="29">
        <v>2</v>
      </c>
      <c r="B3" s="94" t="s">
        <v>90</v>
      </c>
      <c r="C3" s="94"/>
      <c r="D3" s="29">
        <v>1</v>
      </c>
      <c r="E3" s="9"/>
    </row>
    <row r="4" spans="1:5" x14ac:dyDescent="0.3">
      <c r="A4" s="25">
        <v>3</v>
      </c>
      <c r="B4" s="93" t="s">
        <v>75</v>
      </c>
      <c r="C4" s="93"/>
      <c r="D4" s="29">
        <v>3</v>
      </c>
      <c r="E4" s="9"/>
    </row>
    <row r="5" spans="1:5" x14ac:dyDescent="0.3">
      <c r="E5" s="9"/>
    </row>
    <row r="6" spans="1:5" x14ac:dyDescent="0.3">
      <c r="E6" s="9"/>
    </row>
    <row r="7" spans="1:5" customFormat="1" x14ac:dyDescent="0.3">
      <c r="A7" s="64" t="s">
        <v>68</v>
      </c>
      <c r="B7" s="64" t="s">
        <v>55</v>
      </c>
      <c r="C7" s="8"/>
      <c r="D7" s="8"/>
      <c r="E7" s="9"/>
    </row>
    <row r="8" spans="1:5" customFormat="1" x14ac:dyDescent="0.3">
      <c r="A8" s="1" t="s">
        <v>10</v>
      </c>
      <c r="B8" s="16"/>
      <c r="C8" s="8"/>
      <c r="D8" s="8"/>
      <c r="E8" s="9"/>
    </row>
    <row r="9" spans="1:5" customFormat="1" x14ac:dyDescent="0.3">
      <c r="A9" s="1" t="s">
        <v>11</v>
      </c>
      <c r="B9" s="16"/>
      <c r="C9" s="8"/>
      <c r="D9" s="8"/>
      <c r="E9" s="9"/>
    </row>
    <row r="10" spans="1:5" customFormat="1" x14ac:dyDescent="0.3">
      <c r="A10" s="1" t="s">
        <v>46</v>
      </c>
      <c r="B10" s="17"/>
      <c r="C10" s="8"/>
      <c r="D10" s="8"/>
      <c r="E10" s="9"/>
    </row>
    <row r="11" spans="1:5" customFormat="1" x14ac:dyDescent="0.3">
      <c r="A11" s="1" t="s">
        <v>47</v>
      </c>
      <c r="B11" s="17"/>
      <c r="C11" s="8"/>
      <c r="D11" s="8"/>
      <c r="E11" s="9"/>
    </row>
    <row r="12" spans="1:5" customFormat="1" x14ac:dyDescent="0.3">
      <c r="A12" s="7"/>
      <c r="B12" s="8"/>
      <c r="C12" s="8"/>
      <c r="D12" s="8"/>
      <c r="E12" s="9"/>
    </row>
    <row r="13" spans="1:5" customFormat="1" x14ac:dyDescent="0.3">
      <c r="A13" s="7"/>
      <c r="B13" s="8"/>
    </row>
    <row r="14" spans="1:5" customFormat="1" x14ac:dyDescent="0.3">
      <c r="A14" s="64" t="s">
        <v>69</v>
      </c>
      <c r="B14" s="64"/>
      <c r="C14" s="8"/>
    </row>
    <row r="15" spans="1:5" customFormat="1" x14ac:dyDescent="0.3">
      <c r="A15" s="64"/>
      <c r="B15" s="64" t="s">
        <v>12</v>
      </c>
      <c r="C15" s="8"/>
    </row>
    <row r="16" spans="1:5" customFormat="1" x14ac:dyDescent="0.3">
      <c r="A16" s="13" t="s">
        <v>13</v>
      </c>
      <c r="B16" s="18">
        <f>SUMIF($F$37:$F$1048576,A16,$E$37:$E$1048576)</f>
        <v>0</v>
      </c>
      <c r="C16" s="8"/>
      <c r="D16" s="21"/>
    </row>
    <row r="17" spans="1:5" customFormat="1" x14ac:dyDescent="0.3">
      <c r="A17" s="14" t="s">
        <v>14</v>
      </c>
      <c r="B17" s="19">
        <f>SUMIF($F$37:$F$1048576,A17,$E$37:$E$1048576)</f>
        <v>0</v>
      </c>
      <c r="C17" s="8"/>
      <c r="D17" s="21"/>
    </row>
    <row r="18" spans="1:5" customFormat="1" x14ac:dyDescent="0.3">
      <c r="A18" s="12" t="s">
        <v>15</v>
      </c>
      <c r="B18" s="18">
        <f>SUMIF($F$37:$F$1048576,A18,$E$37:$E$1048576)</f>
        <v>0</v>
      </c>
      <c r="C18" s="8"/>
      <c r="D18" s="21"/>
    </row>
    <row r="19" spans="1:5" customFormat="1" x14ac:dyDescent="0.3">
      <c r="A19" s="12" t="s">
        <v>16</v>
      </c>
      <c r="B19" s="18">
        <f>SUMIF($F$37:$F$1048576,A19,$E$37:$E$1048576)</f>
        <v>0</v>
      </c>
      <c r="C19" s="8"/>
      <c r="D19" s="21"/>
    </row>
    <row r="20" spans="1:5" customFormat="1" x14ac:dyDescent="0.3">
      <c r="A20" s="11" t="s">
        <v>17</v>
      </c>
      <c r="B20" s="20">
        <f>SUM(E37:E1048576)</f>
        <v>0</v>
      </c>
      <c r="C20" s="10">
        <f>B11-'Cash Income'!B20</f>
        <v>0</v>
      </c>
      <c r="D20" s="9"/>
    </row>
    <row r="21" spans="1:5" customFormat="1" x14ac:dyDescent="0.3">
      <c r="A21" s="8"/>
      <c r="B21" s="9"/>
      <c r="C21" s="8"/>
    </row>
    <row r="22" spans="1:5" customFormat="1" x14ac:dyDescent="0.3">
      <c r="A22" s="7"/>
      <c r="B22" s="8"/>
      <c r="C22" s="8"/>
      <c r="D22" s="9"/>
      <c r="E22" s="8"/>
    </row>
    <row r="23" spans="1:5" customFormat="1" x14ac:dyDescent="0.3">
      <c r="A23" s="3" t="s">
        <v>56</v>
      </c>
      <c r="D23" s="9"/>
      <c r="E23" s="8"/>
    </row>
    <row r="24" spans="1:5" customFormat="1" x14ac:dyDescent="0.3">
      <c r="A24" s="3"/>
      <c r="D24" s="9"/>
      <c r="E24" s="8"/>
    </row>
    <row r="25" spans="1:5" customFormat="1" x14ac:dyDescent="0.3">
      <c r="A25" t="s">
        <v>72</v>
      </c>
      <c r="D25" s="9"/>
      <c r="E25" s="8"/>
    </row>
    <row r="26" spans="1:5" customFormat="1" x14ac:dyDescent="0.3">
      <c r="A26" t="s">
        <v>93</v>
      </c>
      <c r="D26" s="9"/>
      <c r="E26" s="8"/>
    </row>
    <row r="27" spans="1:5" customFormat="1" x14ac:dyDescent="0.3">
      <c r="A27" t="s">
        <v>57</v>
      </c>
      <c r="D27" s="9"/>
      <c r="E27" s="8"/>
    </row>
    <row r="28" spans="1:5" customFormat="1" x14ac:dyDescent="0.3">
      <c r="A28" t="s">
        <v>71</v>
      </c>
      <c r="D28" s="9"/>
      <c r="E28" s="8"/>
    </row>
    <row r="29" spans="1:5" customFormat="1" x14ac:dyDescent="0.3">
      <c r="D29" s="9"/>
      <c r="E29" s="8"/>
    </row>
    <row r="30" spans="1:5" customFormat="1" x14ac:dyDescent="0.3">
      <c r="A30" s="95" t="s">
        <v>86</v>
      </c>
      <c r="B30" s="95"/>
      <c r="C30" s="95"/>
      <c r="D30" s="95"/>
      <c r="E30" s="95"/>
    </row>
    <row r="31" spans="1:5" customFormat="1" x14ac:dyDescent="0.3">
      <c r="A31" s="76">
        <v>1</v>
      </c>
      <c r="B31" s="91" t="s">
        <v>50</v>
      </c>
      <c r="C31" s="91"/>
      <c r="D31" s="91"/>
      <c r="E31" s="91"/>
    </row>
    <row r="32" spans="1:5" customFormat="1" ht="51.6" customHeight="1" x14ac:dyDescent="0.3">
      <c r="A32" s="77">
        <v>2</v>
      </c>
      <c r="B32" s="91" t="s">
        <v>51</v>
      </c>
      <c r="C32" s="91"/>
      <c r="D32" s="91"/>
      <c r="E32" s="91"/>
    </row>
    <row r="33" spans="1:7" customFormat="1" x14ac:dyDescent="0.3">
      <c r="A33" s="76">
        <v>3</v>
      </c>
      <c r="B33" s="91" t="s">
        <v>52</v>
      </c>
      <c r="C33" s="91"/>
      <c r="D33" s="91"/>
      <c r="E33" s="91"/>
    </row>
    <row r="34" spans="1:7" customFormat="1" x14ac:dyDescent="0.3">
      <c r="A34" s="57"/>
      <c r="B34" s="26"/>
      <c r="C34" s="26"/>
      <c r="D34" s="9"/>
      <c r="E34" s="8"/>
    </row>
    <row r="35" spans="1:7" customFormat="1" x14ac:dyDescent="0.3">
      <c r="A35" s="4" t="s">
        <v>70</v>
      </c>
      <c r="D35" s="9"/>
      <c r="E35" s="8"/>
    </row>
    <row r="36" spans="1:7" customFormat="1" ht="51.6" customHeight="1" x14ac:dyDescent="0.3">
      <c r="A36" s="63" t="s">
        <v>38</v>
      </c>
      <c r="B36" s="63" t="s">
        <v>84</v>
      </c>
      <c r="C36" s="63" t="s">
        <v>18</v>
      </c>
      <c r="D36" s="60" t="s">
        <v>19</v>
      </c>
      <c r="E36" s="60" t="s">
        <v>20</v>
      </c>
      <c r="F36" s="63" t="s">
        <v>21</v>
      </c>
      <c r="G36" s="63" t="s">
        <v>22</v>
      </c>
    </row>
    <row r="37" spans="1:7" x14ac:dyDescent="0.3">
      <c r="F37" s="22" t="str">
        <f t="shared" ref="F37:F39" si="0">IF(C37="","","Individual/Corporate ")</f>
        <v/>
      </c>
    </row>
    <row r="38" spans="1:7" x14ac:dyDescent="0.3">
      <c r="F38" s="22" t="str">
        <f t="shared" si="0"/>
        <v/>
      </c>
    </row>
    <row r="39" spans="1:7" x14ac:dyDescent="0.3">
      <c r="F39" s="22" t="str">
        <f t="shared" si="0"/>
        <v/>
      </c>
    </row>
    <row r="40" spans="1:7" x14ac:dyDescent="0.3">
      <c r="F40" s="22" t="str">
        <f t="shared" ref="F40:F55" si="1">IF(C40="","","Individual/Corporate ")</f>
        <v/>
      </c>
    </row>
    <row r="41" spans="1:7" x14ac:dyDescent="0.3">
      <c r="F41" s="22" t="str">
        <f t="shared" si="1"/>
        <v/>
      </c>
    </row>
    <row r="42" spans="1:7" x14ac:dyDescent="0.3">
      <c r="F42" s="22" t="str">
        <f t="shared" si="1"/>
        <v/>
      </c>
    </row>
    <row r="43" spans="1:7" x14ac:dyDescent="0.3">
      <c r="F43" s="22" t="str">
        <f t="shared" si="1"/>
        <v/>
      </c>
    </row>
    <row r="44" spans="1:7" x14ac:dyDescent="0.3">
      <c r="F44" s="22" t="str">
        <f t="shared" si="1"/>
        <v/>
      </c>
    </row>
    <row r="45" spans="1:7" x14ac:dyDescent="0.3">
      <c r="F45" s="22" t="str">
        <f t="shared" si="1"/>
        <v/>
      </c>
    </row>
    <row r="46" spans="1:7" x14ac:dyDescent="0.3">
      <c r="F46" s="22" t="str">
        <f t="shared" si="1"/>
        <v/>
      </c>
    </row>
    <row r="47" spans="1:7" x14ac:dyDescent="0.3">
      <c r="F47" s="22" t="str">
        <f t="shared" si="1"/>
        <v/>
      </c>
      <c r="G47" s="33"/>
    </row>
    <row r="48" spans="1:7" x14ac:dyDescent="0.3">
      <c r="F48" s="22" t="str">
        <f t="shared" si="1"/>
        <v/>
      </c>
      <c r="G48" s="33"/>
    </row>
    <row r="49" spans="6:7" x14ac:dyDescent="0.3">
      <c r="F49" s="22" t="str">
        <f t="shared" si="1"/>
        <v/>
      </c>
      <c r="G49" s="33"/>
    </row>
    <row r="50" spans="6:7" x14ac:dyDescent="0.3">
      <c r="F50" s="22" t="str">
        <f t="shared" si="1"/>
        <v/>
      </c>
      <c r="G50" s="33"/>
    </row>
    <row r="51" spans="6:7" x14ac:dyDescent="0.3">
      <c r="F51" s="22" t="str">
        <f t="shared" si="1"/>
        <v/>
      </c>
      <c r="G51" s="33"/>
    </row>
    <row r="52" spans="6:7" x14ac:dyDescent="0.3">
      <c r="F52" s="22" t="str">
        <f t="shared" si="1"/>
        <v/>
      </c>
      <c r="G52" s="33"/>
    </row>
    <row r="53" spans="6:7" x14ac:dyDescent="0.3">
      <c r="F53" s="22" t="str">
        <f t="shared" si="1"/>
        <v/>
      </c>
      <c r="G53" s="33"/>
    </row>
    <row r="54" spans="6:7" x14ac:dyDescent="0.3">
      <c r="F54" s="22" t="str">
        <f t="shared" si="1"/>
        <v/>
      </c>
      <c r="G54" s="33"/>
    </row>
    <row r="55" spans="6:7" x14ac:dyDescent="0.3">
      <c r="F55" s="22" t="str">
        <f t="shared" si="1"/>
        <v/>
      </c>
      <c r="G55" s="33"/>
    </row>
    <row r="56" spans="6:7" x14ac:dyDescent="0.3">
      <c r="F56" s="22" t="str">
        <f t="shared" ref="F56:F71" si="2">IF(C56="","","Individual/Corporate ")</f>
        <v/>
      </c>
      <c r="G56" s="33"/>
    </row>
    <row r="57" spans="6:7" x14ac:dyDescent="0.3">
      <c r="F57" s="22" t="str">
        <f t="shared" si="2"/>
        <v/>
      </c>
      <c r="G57" s="33"/>
    </row>
    <row r="58" spans="6:7" x14ac:dyDescent="0.3">
      <c r="F58" s="22" t="str">
        <f t="shared" si="2"/>
        <v/>
      </c>
      <c r="G58" s="33"/>
    </row>
    <row r="59" spans="6:7" x14ac:dyDescent="0.3">
      <c r="F59" s="22" t="str">
        <f t="shared" si="2"/>
        <v/>
      </c>
      <c r="G59" s="33"/>
    </row>
    <row r="60" spans="6:7" x14ac:dyDescent="0.3">
      <c r="F60" s="22" t="str">
        <f t="shared" si="2"/>
        <v/>
      </c>
      <c r="G60" s="33"/>
    </row>
    <row r="61" spans="6:7" x14ac:dyDescent="0.3">
      <c r="F61" s="22" t="str">
        <f t="shared" si="2"/>
        <v/>
      </c>
      <c r="G61" s="33"/>
    </row>
    <row r="62" spans="6:7" x14ac:dyDescent="0.3">
      <c r="F62" s="22" t="str">
        <f t="shared" si="2"/>
        <v/>
      </c>
      <c r="G62" s="33"/>
    </row>
    <row r="63" spans="6:7" x14ac:dyDescent="0.3">
      <c r="F63" s="22" t="str">
        <f t="shared" si="2"/>
        <v/>
      </c>
      <c r="G63" s="33"/>
    </row>
    <row r="64" spans="6:7" x14ac:dyDescent="0.3">
      <c r="F64" s="22" t="str">
        <f t="shared" si="2"/>
        <v/>
      </c>
    </row>
    <row r="65" spans="6:6" x14ac:dyDescent="0.3">
      <c r="F65" s="22" t="str">
        <f t="shared" si="2"/>
        <v/>
      </c>
    </row>
    <row r="66" spans="6:6" x14ac:dyDescent="0.3">
      <c r="F66" s="22" t="str">
        <f t="shared" si="2"/>
        <v/>
      </c>
    </row>
    <row r="67" spans="6:6" x14ac:dyDescent="0.3">
      <c r="F67" s="22" t="str">
        <f t="shared" si="2"/>
        <v/>
      </c>
    </row>
    <row r="68" spans="6:6" x14ac:dyDescent="0.3">
      <c r="F68" s="22" t="str">
        <f t="shared" si="2"/>
        <v/>
      </c>
    </row>
    <row r="69" spans="6:6" x14ac:dyDescent="0.3">
      <c r="F69" s="22" t="str">
        <f t="shared" si="2"/>
        <v/>
      </c>
    </row>
    <row r="70" spans="6:6" x14ac:dyDescent="0.3">
      <c r="F70" s="22" t="str">
        <f t="shared" si="2"/>
        <v/>
      </c>
    </row>
    <row r="71" spans="6:6" x14ac:dyDescent="0.3">
      <c r="F71" s="22" t="str">
        <f t="shared" si="2"/>
        <v/>
      </c>
    </row>
    <row r="72" spans="6:6" x14ac:dyDescent="0.3">
      <c r="F72" s="22" t="str">
        <f t="shared" ref="F72:F94" si="3">IF(C72="","","Individual/Corporate ")</f>
        <v/>
      </c>
    </row>
    <row r="73" spans="6:6" x14ac:dyDescent="0.3">
      <c r="F73" s="22" t="str">
        <f t="shared" si="3"/>
        <v/>
      </c>
    </row>
    <row r="74" spans="6:6" x14ac:dyDescent="0.3">
      <c r="F74" s="22" t="str">
        <f t="shared" si="3"/>
        <v/>
      </c>
    </row>
    <row r="75" spans="6:6" x14ac:dyDescent="0.3">
      <c r="F75" s="22" t="str">
        <f t="shared" si="3"/>
        <v/>
      </c>
    </row>
    <row r="76" spans="6:6" x14ac:dyDescent="0.3">
      <c r="F76" s="22" t="str">
        <f t="shared" si="3"/>
        <v/>
      </c>
    </row>
    <row r="77" spans="6:6" x14ac:dyDescent="0.3">
      <c r="F77" s="22" t="str">
        <f t="shared" si="3"/>
        <v/>
      </c>
    </row>
    <row r="78" spans="6:6" x14ac:dyDescent="0.3">
      <c r="F78" s="22" t="str">
        <f t="shared" si="3"/>
        <v/>
      </c>
    </row>
    <row r="79" spans="6:6" x14ac:dyDescent="0.3">
      <c r="F79" s="22" t="str">
        <f t="shared" si="3"/>
        <v/>
      </c>
    </row>
    <row r="80" spans="6:6" x14ac:dyDescent="0.3">
      <c r="F80" s="22" t="str">
        <f t="shared" si="3"/>
        <v/>
      </c>
    </row>
    <row r="81" spans="6:6" x14ac:dyDescent="0.3">
      <c r="F81" s="22" t="str">
        <f t="shared" si="3"/>
        <v/>
      </c>
    </row>
    <row r="82" spans="6:6" x14ac:dyDescent="0.3">
      <c r="F82" s="22" t="str">
        <f t="shared" si="3"/>
        <v/>
      </c>
    </row>
    <row r="83" spans="6:6" x14ac:dyDescent="0.3">
      <c r="F83" s="22" t="str">
        <f t="shared" si="3"/>
        <v/>
      </c>
    </row>
    <row r="84" spans="6:6" x14ac:dyDescent="0.3">
      <c r="F84" s="22" t="str">
        <f t="shared" si="3"/>
        <v/>
      </c>
    </row>
    <row r="85" spans="6:6" x14ac:dyDescent="0.3">
      <c r="F85" s="22" t="str">
        <f t="shared" si="3"/>
        <v/>
      </c>
    </row>
    <row r="86" spans="6:6" x14ac:dyDescent="0.3">
      <c r="F86" s="22" t="str">
        <f t="shared" si="3"/>
        <v/>
      </c>
    </row>
    <row r="87" spans="6:6" x14ac:dyDescent="0.3">
      <c r="F87" s="22" t="str">
        <f t="shared" si="3"/>
        <v/>
      </c>
    </row>
    <row r="88" spans="6:6" x14ac:dyDescent="0.3">
      <c r="F88" s="22" t="str">
        <f t="shared" si="3"/>
        <v/>
      </c>
    </row>
    <row r="89" spans="6:6" x14ac:dyDescent="0.3">
      <c r="F89" s="22" t="str">
        <f t="shared" si="3"/>
        <v/>
      </c>
    </row>
    <row r="90" spans="6:6" x14ac:dyDescent="0.3">
      <c r="F90" s="22" t="str">
        <f t="shared" si="3"/>
        <v/>
      </c>
    </row>
    <row r="91" spans="6:6" x14ac:dyDescent="0.3">
      <c r="F91" s="22" t="str">
        <f t="shared" si="3"/>
        <v/>
      </c>
    </row>
    <row r="92" spans="6:6" x14ac:dyDescent="0.3">
      <c r="F92" s="22" t="str">
        <f t="shared" si="3"/>
        <v/>
      </c>
    </row>
    <row r="93" spans="6:6" x14ac:dyDescent="0.3">
      <c r="F93" s="22" t="str">
        <f t="shared" si="3"/>
        <v/>
      </c>
    </row>
    <row r="94" spans="6:6" x14ac:dyDescent="0.3">
      <c r="F94" s="22" t="str">
        <f t="shared" si="3"/>
        <v/>
      </c>
    </row>
    <row r="95" spans="6:6" x14ac:dyDescent="0.3">
      <c r="F95" s="22" t="str">
        <f t="shared" ref="F95:F158" si="4">IF(C95="","","Individual/Corporate ")</f>
        <v/>
      </c>
    </row>
    <row r="96" spans="6:6" x14ac:dyDescent="0.3">
      <c r="F96" s="22" t="str">
        <f t="shared" si="4"/>
        <v/>
      </c>
    </row>
    <row r="97" spans="6:6" x14ac:dyDescent="0.3">
      <c r="F97" s="22" t="str">
        <f t="shared" si="4"/>
        <v/>
      </c>
    </row>
    <row r="98" spans="6:6" x14ac:dyDescent="0.3">
      <c r="F98" s="22" t="str">
        <f t="shared" si="4"/>
        <v/>
      </c>
    </row>
    <row r="99" spans="6:6" x14ac:dyDescent="0.3">
      <c r="F99" s="22" t="str">
        <f t="shared" si="4"/>
        <v/>
      </c>
    </row>
    <row r="100" spans="6:6" x14ac:dyDescent="0.3">
      <c r="F100" s="22" t="str">
        <f t="shared" si="4"/>
        <v/>
      </c>
    </row>
    <row r="101" spans="6:6" x14ac:dyDescent="0.3">
      <c r="F101" s="22" t="str">
        <f t="shared" si="4"/>
        <v/>
      </c>
    </row>
    <row r="102" spans="6:6" x14ac:dyDescent="0.3">
      <c r="F102" s="22" t="str">
        <f t="shared" si="4"/>
        <v/>
      </c>
    </row>
    <row r="103" spans="6:6" x14ac:dyDescent="0.3">
      <c r="F103" s="22" t="str">
        <f t="shared" si="4"/>
        <v/>
      </c>
    </row>
    <row r="104" spans="6:6" x14ac:dyDescent="0.3">
      <c r="F104" s="22" t="str">
        <f t="shared" si="4"/>
        <v/>
      </c>
    </row>
    <row r="105" spans="6:6" x14ac:dyDescent="0.3">
      <c r="F105" s="22" t="str">
        <f t="shared" si="4"/>
        <v/>
      </c>
    </row>
    <row r="106" spans="6:6" x14ac:dyDescent="0.3">
      <c r="F106" s="22" t="str">
        <f t="shared" si="4"/>
        <v/>
      </c>
    </row>
    <row r="107" spans="6:6" x14ac:dyDescent="0.3">
      <c r="F107" s="22" t="str">
        <f t="shared" si="4"/>
        <v/>
      </c>
    </row>
    <row r="108" spans="6:6" x14ac:dyDescent="0.3">
      <c r="F108" s="22" t="str">
        <f t="shared" si="4"/>
        <v/>
      </c>
    </row>
    <row r="109" spans="6:6" x14ac:dyDescent="0.3">
      <c r="F109" s="22" t="str">
        <f t="shared" si="4"/>
        <v/>
      </c>
    </row>
    <row r="110" spans="6:6" x14ac:dyDescent="0.3">
      <c r="F110" s="22" t="str">
        <f t="shared" si="4"/>
        <v/>
      </c>
    </row>
    <row r="111" spans="6:6" x14ac:dyDescent="0.3">
      <c r="F111" s="22" t="str">
        <f t="shared" si="4"/>
        <v/>
      </c>
    </row>
    <row r="112" spans="6:6" x14ac:dyDescent="0.3">
      <c r="F112" s="22" t="str">
        <f t="shared" si="4"/>
        <v/>
      </c>
    </row>
    <row r="113" spans="6:6" x14ac:dyDescent="0.3">
      <c r="F113" s="22" t="str">
        <f t="shared" si="4"/>
        <v/>
      </c>
    </row>
    <row r="114" spans="6:6" x14ac:dyDescent="0.3">
      <c r="F114" s="22" t="str">
        <f t="shared" si="4"/>
        <v/>
      </c>
    </row>
    <row r="115" spans="6:6" x14ac:dyDescent="0.3">
      <c r="F115" s="22" t="str">
        <f t="shared" si="4"/>
        <v/>
      </c>
    </row>
    <row r="116" spans="6:6" x14ac:dyDescent="0.3">
      <c r="F116" s="22" t="str">
        <f t="shared" si="4"/>
        <v/>
      </c>
    </row>
    <row r="117" spans="6:6" x14ac:dyDescent="0.3">
      <c r="F117" s="22" t="str">
        <f t="shared" si="4"/>
        <v/>
      </c>
    </row>
    <row r="118" spans="6:6" x14ac:dyDescent="0.3">
      <c r="F118" s="22" t="str">
        <f t="shared" si="4"/>
        <v/>
      </c>
    </row>
    <row r="119" spans="6:6" x14ac:dyDescent="0.3">
      <c r="F119" s="22" t="str">
        <f t="shared" si="4"/>
        <v/>
      </c>
    </row>
    <row r="120" spans="6:6" x14ac:dyDescent="0.3">
      <c r="F120" s="22" t="str">
        <f t="shared" si="4"/>
        <v/>
      </c>
    </row>
    <row r="121" spans="6:6" x14ac:dyDescent="0.3">
      <c r="F121" s="22" t="str">
        <f t="shared" si="4"/>
        <v/>
      </c>
    </row>
    <row r="122" spans="6:6" x14ac:dyDescent="0.3">
      <c r="F122" s="22" t="str">
        <f t="shared" si="4"/>
        <v/>
      </c>
    </row>
    <row r="123" spans="6:6" x14ac:dyDescent="0.3">
      <c r="F123" s="22" t="str">
        <f t="shared" si="4"/>
        <v/>
      </c>
    </row>
    <row r="124" spans="6:6" x14ac:dyDescent="0.3">
      <c r="F124" s="22" t="str">
        <f t="shared" si="4"/>
        <v/>
      </c>
    </row>
    <row r="125" spans="6:6" x14ac:dyDescent="0.3">
      <c r="F125" s="22" t="str">
        <f t="shared" si="4"/>
        <v/>
      </c>
    </row>
    <row r="126" spans="6:6" x14ac:dyDescent="0.3">
      <c r="F126" s="22" t="str">
        <f t="shared" si="4"/>
        <v/>
      </c>
    </row>
    <row r="127" spans="6:6" x14ac:dyDescent="0.3">
      <c r="F127" s="22" t="str">
        <f t="shared" si="4"/>
        <v/>
      </c>
    </row>
    <row r="128" spans="6:6" x14ac:dyDescent="0.3">
      <c r="F128" s="22" t="str">
        <f t="shared" si="4"/>
        <v/>
      </c>
    </row>
    <row r="129" spans="6:6" x14ac:dyDescent="0.3">
      <c r="F129" s="22" t="str">
        <f t="shared" si="4"/>
        <v/>
      </c>
    </row>
    <row r="130" spans="6:6" x14ac:dyDescent="0.3">
      <c r="F130" s="22" t="str">
        <f t="shared" si="4"/>
        <v/>
      </c>
    </row>
    <row r="131" spans="6:6" x14ac:dyDescent="0.3">
      <c r="F131" s="22" t="str">
        <f t="shared" si="4"/>
        <v/>
      </c>
    </row>
    <row r="132" spans="6:6" x14ac:dyDescent="0.3">
      <c r="F132" s="22" t="str">
        <f t="shared" si="4"/>
        <v/>
      </c>
    </row>
    <row r="133" spans="6:6" x14ac:dyDescent="0.3">
      <c r="F133" s="22" t="str">
        <f t="shared" si="4"/>
        <v/>
      </c>
    </row>
    <row r="134" spans="6:6" x14ac:dyDescent="0.3">
      <c r="F134" s="22" t="str">
        <f t="shared" si="4"/>
        <v/>
      </c>
    </row>
    <row r="135" spans="6:6" x14ac:dyDescent="0.3">
      <c r="F135" s="22" t="str">
        <f t="shared" si="4"/>
        <v/>
      </c>
    </row>
    <row r="136" spans="6:6" x14ac:dyDescent="0.3">
      <c r="F136" s="22" t="str">
        <f t="shared" si="4"/>
        <v/>
      </c>
    </row>
    <row r="137" spans="6:6" x14ac:dyDescent="0.3">
      <c r="F137" s="22" t="str">
        <f t="shared" si="4"/>
        <v/>
      </c>
    </row>
    <row r="138" spans="6:6" x14ac:dyDescent="0.3">
      <c r="F138" s="22" t="str">
        <f t="shared" si="4"/>
        <v/>
      </c>
    </row>
    <row r="139" spans="6:6" x14ac:dyDescent="0.3">
      <c r="F139" s="22" t="str">
        <f t="shared" si="4"/>
        <v/>
      </c>
    </row>
    <row r="140" spans="6:6" x14ac:dyDescent="0.3">
      <c r="F140" s="22" t="str">
        <f t="shared" si="4"/>
        <v/>
      </c>
    </row>
    <row r="141" spans="6:6" x14ac:dyDescent="0.3">
      <c r="F141" s="22" t="str">
        <f t="shared" si="4"/>
        <v/>
      </c>
    </row>
    <row r="142" spans="6:6" x14ac:dyDescent="0.3">
      <c r="F142" s="22" t="str">
        <f t="shared" si="4"/>
        <v/>
      </c>
    </row>
    <row r="143" spans="6:6" x14ac:dyDescent="0.3">
      <c r="F143" s="22" t="str">
        <f t="shared" si="4"/>
        <v/>
      </c>
    </row>
    <row r="144" spans="6:6" x14ac:dyDescent="0.3">
      <c r="F144" s="22" t="str">
        <f t="shared" si="4"/>
        <v/>
      </c>
    </row>
    <row r="145" spans="6:6" x14ac:dyDescent="0.3">
      <c r="F145" s="22" t="str">
        <f t="shared" si="4"/>
        <v/>
      </c>
    </row>
    <row r="146" spans="6:6" x14ac:dyDescent="0.3">
      <c r="F146" s="22" t="str">
        <f t="shared" si="4"/>
        <v/>
      </c>
    </row>
    <row r="147" spans="6:6" x14ac:dyDescent="0.3">
      <c r="F147" s="22" t="str">
        <f t="shared" si="4"/>
        <v/>
      </c>
    </row>
    <row r="148" spans="6:6" x14ac:dyDescent="0.3">
      <c r="F148" s="22" t="str">
        <f t="shared" si="4"/>
        <v/>
      </c>
    </row>
    <row r="149" spans="6:6" x14ac:dyDescent="0.3">
      <c r="F149" s="22" t="str">
        <f t="shared" si="4"/>
        <v/>
      </c>
    </row>
    <row r="150" spans="6:6" x14ac:dyDescent="0.3">
      <c r="F150" s="22" t="str">
        <f t="shared" si="4"/>
        <v/>
      </c>
    </row>
    <row r="151" spans="6:6" x14ac:dyDescent="0.3">
      <c r="F151" s="22" t="str">
        <f t="shared" si="4"/>
        <v/>
      </c>
    </row>
    <row r="152" spans="6:6" x14ac:dyDescent="0.3">
      <c r="F152" s="22" t="str">
        <f t="shared" si="4"/>
        <v/>
      </c>
    </row>
    <row r="153" spans="6:6" x14ac:dyDescent="0.3">
      <c r="F153" s="22" t="str">
        <f t="shared" si="4"/>
        <v/>
      </c>
    </row>
    <row r="154" spans="6:6" x14ac:dyDescent="0.3">
      <c r="F154" s="22" t="str">
        <f t="shared" si="4"/>
        <v/>
      </c>
    </row>
    <row r="155" spans="6:6" x14ac:dyDescent="0.3">
      <c r="F155" s="22" t="str">
        <f t="shared" si="4"/>
        <v/>
      </c>
    </row>
    <row r="156" spans="6:6" x14ac:dyDescent="0.3">
      <c r="F156" s="22" t="str">
        <f t="shared" si="4"/>
        <v/>
      </c>
    </row>
    <row r="157" spans="6:6" x14ac:dyDescent="0.3">
      <c r="F157" s="22" t="str">
        <f t="shared" si="4"/>
        <v/>
      </c>
    </row>
    <row r="158" spans="6:6" x14ac:dyDescent="0.3">
      <c r="F158" s="22" t="str">
        <f t="shared" si="4"/>
        <v/>
      </c>
    </row>
    <row r="159" spans="6:6" x14ac:dyDescent="0.3">
      <c r="F159" s="22" t="str">
        <f t="shared" ref="F159:F222" si="5">IF(C159="","","Individual/Corporate ")</f>
        <v/>
      </c>
    </row>
    <row r="160" spans="6:6" x14ac:dyDescent="0.3">
      <c r="F160" s="22" t="str">
        <f t="shared" si="5"/>
        <v/>
      </c>
    </row>
    <row r="161" spans="6:6" x14ac:dyDescent="0.3">
      <c r="F161" s="22" t="str">
        <f t="shared" si="5"/>
        <v/>
      </c>
    </row>
    <row r="162" spans="6:6" x14ac:dyDescent="0.3">
      <c r="F162" s="22" t="str">
        <f t="shared" si="5"/>
        <v/>
      </c>
    </row>
    <row r="163" spans="6:6" x14ac:dyDescent="0.3">
      <c r="F163" s="22" t="str">
        <f t="shared" si="5"/>
        <v/>
      </c>
    </row>
    <row r="164" spans="6:6" x14ac:dyDescent="0.3">
      <c r="F164" s="22" t="str">
        <f t="shared" si="5"/>
        <v/>
      </c>
    </row>
    <row r="165" spans="6:6" x14ac:dyDescent="0.3">
      <c r="F165" s="22" t="str">
        <f t="shared" si="5"/>
        <v/>
      </c>
    </row>
    <row r="166" spans="6:6" x14ac:dyDescent="0.3">
      <c r="F166" s="22" t="str">
        <f t="shared" si="5"/>
        <v/>
      </c>
    </row>
    <row r="167" spans="6:6" x14ac:dyDescent="0.3">
      <c r="F167" s="22" t="str">
        <f t="shared" si="5"/>
        <v/>
      </c>
    </row>
    <row r="168" spans="6:6" x14ac:dyDescent="0.3">
      <c r="F168" s="22" t="str">
        <f t="shared" si="5"/>
        <v/>
      </c>
    </row>
    <row r="169" spans="6:6" x14ac:dyDescent="0.3">
      <c r="F169" s="22" t="str">
        <f t="shared" si="5"/>
        <v/>
      </c>
    </row>
    <row r="170" spans="6:6" x14ac:dyDescent="0.3">
      <c r="F170" s="22" t="str">
        <f t="shared" si="5"/>
        <v/>
      </c>
    </row>
    <row r="171" spans="6:6" x14ac:dyDescent="0.3">
      <c r="F171" s="22" t="str">
        <f t="shared" si="5"/>
        <v/>
      </c>
    </row>
    <row r="172" spans="6:6" x14ac:dyDescent="0.3">
      <c r="F172" s="22" t="str">
        <f t="shared" si="5"/>
        <v/>
      </c>
    </row>
    <row r="173" spans="6:6" x14ac:dyDescent="0.3">
      <c r="F173" s="22" t="str">
        <f t="shared" si="5"/>
        <v/>
      </c>
    </row>
    <row r="174" spans="6:6" x14ac:dyDescent="0.3">
      <c r="F174" s="22" t="str">
        <f t="shared" si="5"/>
        <v/>
      </c>
    </row>
    <row r="175" spans="6:6" x14ac:dyDescent="0.3">
      <c r="F175" s="22" t="str">
        <f t="shared" si="5"/>
        <v/>
      </c>
    </row>
    <row r="176" spans="6:6" x14ac:dyDescent="0.3">
      <c r="F176" s="22" t="str">
        <f t="shared" si="5"/>
        <v/>
      </c>
    </row>
    <row r="177" spans="6:6" x14ac:dyDescent="0.3">
      <c r="F177" s="22" t="str">
        <f t="shared" si="5"/>
        <v/>
      </c>
    </row>
    <row r="178" spans="6:6" x14ac:dyDescent="0.3">
      <c r="F178" s="22" t="str">
        <f t="shared" si="5"/>
        <v/>
      </c>
    </row>
    <row r="179" spans="6:6" x14ac:dyDescent="0.3">
      <c r="F179" s="22" t="str">
        <f t="shared" si="5"/>
        <v/>
      </c>
    </row>
    <row r="180" spans="6:6" x14ac:dyDescent="0.3">
      <c r="F180" s="22" t="str">
        <f t="shared" si="5"/>
        <v/>
      </c>
    </row>
    <row r="181" spans="6:6" x14ac:dyDescent="0.3">
      <c r="F181" s="22" t="str">
        <f t="shared" si="5"/>
        <v/>
      </c>
    </row>
    <row r="182" spans="6:6" x14ac:dyDescent="0.3">
      <c r="F182" s="22" t="str">
        <f t="shared" si="5"/>
        <v/>
      </c>
    </row>
    <row r="183" spans="6:6" x14ac:dyDescent="0.3">
      <c r="F183" s="22" t="str">
        <f t="shared" si="5"/>
        <v/>
      </c>
    </row>
    <row r="184" spans="6:6" x14ac:dyDescent="0.3">
      <c r="F184" s="22" t="str">
        <f t="shared" si="5"/>
        <v/>
      </c>
    </row>
    <row r="185" spans="6:6" x14ac:dyDescent="0.3">
      <c r="F185" s="22" t="str">
        <f t="shared" si="5"/>
        <v/>
      </c>
    </row>
    <row r="186" spans="6:6" x14ac:dyDescent="0.3">
      <c r="F186" s="22" t="str">
        <f t="shared" si="5"/>
        <v/>
      </c>
    </row>
    <row r="187" spans="6:6" x14ac:dyDescent="0.3">
      <c r="F187" s="22" t="str">
        <f t="shared" si="5"/>
        <v/>
      </c>
    </row>
    <row r="188" spans="6:6" x14ac:dyDescent="0.3">
      <c r="F188" s="22" t="str">
        <f t="shared" si="5"/>
        <v/>
      </c>
    </row>
    <row r="189" spans="6:6" x14ac:dyDescent="0.3">
      <c r="F189" s="22" t="str">
        <f t="shared" si="5"/>
        <v/>
      </c>
    </row>
    <row r="190" spans="6:6" x14ac:dyDescent="0.3">
      <c r="F190" s="22" t="str">
        <f t="shared" si="5"/>
        <v/>
      </c>
    </row>
    <row r="191" spans="6:6" x14ac:dyDescent="0.3">
      <c r="F191" s="22" t="str">
        <f t="shared" si="5"/>
        <v/>
      </c>
    </row>
    <row r="192" spans="6:6" x14ac:dyDescent="0.3">
      <c r="F192" s="22" t="str">
        <f t="shared" si="5"/>
        <v/>
      </c>
    </row>
    <row r="193" spans="6:6" x14ac:dyDescent="0.3">
      <c r="F193" s="22" t="str">
        <f t="shared" si="5"/>
        <v/>
      </c>
    </row>
    <row r="194" spans="6:6" x14ac:dyDescent="0.3">
      <c r="F194" s="22" t="str">
        <f t="shared" si="5"/>
        <v/>
      </c>
    </row>
    <row r="195" spans="6:6" x14ac:dyDescent="0.3">
      <c r="F195" s="22" t="str">
        <f t="shared" si="5"/>
        <v/>
      </c>
    </row>
    <row r="196" spans="6:6" x14ac:dyDescent="0.3">
      <c r="F196" s="22" t="str">
        <f t="shared" si="5"/>
        <v/>
      </c>
    </row>
    <row r="197" spans="6:6" x14ac:dyDescent="0.3">
      <c r="F197" s="22" t="str">
        <f t="shared" si="5"/>
        <v/>
      </c>
    </row>
    <row r="198" spans="6:6" x14ac:dyDescent="0.3">
      <c r="F198" s="22" t="str">
        <f t="shared" si="5"/>
        <v/>
      </c>
    </row>
    <row r="199" spans="6:6" x14ac:dyDescent="0.3">
      <c r="F199" s="22" t="str">
        <f t="shared" si="5"/>
        <v/>
      </c>
    </row>
    <row r="200" spans="6:6" x14ac:dyDescent="0.3">
      <c r="F200" s="22" t="str">
        <f t="shared" si="5"/>
        <v/>
      </c>
    </row>
    <row r="201" spans="6:6" x14ac:dyDescent="0.3">
      <c r="F201" s="22" t="str">
        <f t="shared" si="5"/>
        <v/>
      </c>
    </row>
    <row r="202" spans="6:6" x14ac:dyDescent="0.3">
      <c r="F202" s="22" t="str">
        <f t="shared" si="5"/>
        <v/>
      </c>
    </row>
    <row r="203" spans="6:6" x14ac:dyDescent="0.3">
      <c r="F203" s="22" t="str">
        <f t="shared" si="5"/>
        <v/>
      </c>
    </row>
    <row r="204" spans="6:6" x14ac:dyDescent="0.3">
      <c r="F204" s="22" t="str">
        <f t="shared" si="5"/>
        <v/>
      </c>
    </row>
    <row r="205" spans="6:6" x14ac:dyDescent="0.3">
      <c r="F205" s="22" t="str">
        <f t="shared" si="5"/>
        <v/>
      </c>
    </row>
    <row r="206" spans="6:6" x14ac:dyDescent="0.3">
      <c r="F206" s="22" t="str">
        <f t="shared" si="5"/>
        <v/>
      </c>
    </row>
    <row r="207" spans="6:6" x14ac:dyDescent="0.3">
      <c r="F207" s="22" t="str">
        <f t="shared" si="5"/>
        <v/>
      </c>
    </row>
    <row r="208" spans="6:6" x14ac:dyDescent="0.3">
      <c r="F208" s="22" t="str">
        <f t="shared" si="5"/>
        <v/>
      </c>
    </row>
    <row r="209" spans="6:6" x14ac:dyDescent="0.3">
      <c r="F209" s="22" t="str">
        <f t="shared" si="5"/>
        <v/>
      </c>
    </row>
    <row r="210" spans="6:6" x14ac:dyDescent="0.3">
      <c r="F210" s="22" t="str">
        <f t="shared" si="5"/>
        <v/>
      </c>
    </row>
    <row r="211" spans="6:6" x14ac:dyDescent="0.3">
      <c r="F211" s="22" t="str">
        <f t="shared" si="5"/>
        <v/>
      </c>
    </row>
    <row r="212" spans="6:6" x14ac:dyDescent="0.3">
      <c r="F212" s="22" t="str">
        <f t="shared" si="5"/>
        <v/>
      </c>
    </row>
    <row r="213" spans="6:6" x14ac:dyDescent="0.3">
      <c r="F213" s="22" t="str">
        <f t="shared" si="5"/>
        <v/>
      </c>
    </row>
    <row r="214" spans="6:6" x14ac:dyDescent="0.3">
      <c r="F214" s="22" t="str">
        <f t="shared" si="5"/>
        <v/>
      </c>
    </row>
    <row r="215" spans="6:6" x14ac:dyDescent="0.3">
      <c r="F215" s="22" t="str">
        <f t="shared" si="5"/>
        <v/>
      </c>
    </row>
    <row r="216" spans="6:6" x14ac:dyDescent="0.3">
      <c r="F216" s="22" t="str">
        <f t="shared" si="5"/>
        <v/>
      </c>
    </row>
    <row r="217" spans="6:6" x14ac:dyDescent="0.3">
      <c r="F217" s="22" t="str">
        <f t="shared" si="5"/>
        <v/>
      </c>
    </row>
    <row r="218" spans="6:6" x14ac:dyDescent="0.3">
      <c r="F218" s="22" t="str">
        <f t="shared" si="5"/>
        <v/>
      </c>
    </row>
    <row r="219" spans="6:6" x14ac:dyDescent="0.3">
      <c r="F219" s="22" t="str">
        <f t="shared" si="5"/>
        <v/>
      </c>
    </row>
    <row r="220" spans="6:6" x14ac:dyDescent="0.3">
      <c r="F220" s="22" t="str">
        <f t="shared" si="5"/>
        <v/>
      </c>
    </row>
    <row r="221" spans="6:6" x14ac:dyDescent="0.3">
      <c r="F221" s="22" t="str">
        <f t="shared" si="5"/>
        <v/>
      </c>
    </row>
    <row r="222" spans="6:6" x14ac:dyDescent="0.3">
      <c r="F222" s="22" t="str">
        <f t="shared" si="5"/>
        <v/>
      </c>
    </row>
    <row r="223" spans="6:6" x14ac:dyDescent="0.3">
      <c r="F223" s="22" t="str">
        <f t="shared" ref="F223:F286" si="6">IF(C223="","","Individual/Corporate ")</f>
        <v/>
      </c>
    </row>
    <row r="224" spans="6:6" x14ac:dyDescent="0.3">
      <c r="F224" s="22" t="str">
        <f t="shared" si="6"/>
        <v/>
      </c>
    </row>
    <row r="225" spans="6:6" x14ac:dyDescent="0.3">
      <c r="F225" s="22" t="str">
        <f t="shared" si="6"/>
        <v/>
      </c>
    </row>
    <row r="226" spans="6:6" x14ac:dyDescent="0.3">
      <c r="F226" s="22" t="str">
        <f t="shared" si="6"/>
        <v/>
      </c>
    </row>
    <row r="227" spans="6:6" x14ac:dyDescent="0.3">
      <c r="F227" s="22" t="str">
        <f t="shared" si="6"/>
        <v/>
      </c>
    </row>
    <row r="228" spans="6:6" x14ac:dyDescent="0.3">
      <c r="F228" s="22" t="str">
        <f t="shared" si="6"/>
        <v/>
      </c>
    </row>
    <row r="229" spans="6:6" x14ac:dyDescent="0.3">
      <c r="F229" s="22" t="str">
        <f t="shared" si="6"/>
        <v/>
      </c>
    </row>
    <row r="230" spans="6:6" x14ac:dyDescent="0.3">
      <c r="F230" s="22" t="str">
        <f t="shared" si="6"/>
        <v/>
      </c>
    </row>
    <row r="231" spans="6:6" x14ac:dyDescent="0.3">
      <c r="F231" s="22" t="str">
        <f t="shared" si="6"/>
        <v/>
      </c>
    </row>
    <row r="232" spans="6:6" x14ac:dyDescent="0.3">
      <c r="F232" s="22" t="str">
        <f t="shared" si="6"/>
        <v/>
      </c>
    </row>
    <row r="233" spans="6:6" x14ac:dyDescent="0.3">
      <c r="F233" s="22" t="str">
        <f t="shared" si="6"/>
        <v/>
      </c>
    </row>
    <row r="234" spans="6:6" x14ac:dyDescent="0.3">
      <c r="F234" s="22" t="str">
        <f t="shared" si="6"/>
        <v/>
      </c>
    </row>
    <row r="235" spans="6:6" x14ac:dyDescent="0.3">
      <c r="F235" s="22" t="str">
        <f t="shared" si="6"/>
        <v/>
      </c>
    </row>
    <row r="236" spans="6:6" x14ac:dyDescent="0.3">
      <c r="F236" s="22" t="str">
        <f t="shared" si="6"/>
        <v/>
      </c>
    </row>
    <row r="237" spans="6:6" x14ac:dyDescent="0.3">
      <c r="F237" s="22" t="str">
        <f t="shared" si="6"/>
        <v/>
      </c>
    </row>
    <row r="238" spans="6:6" x14ac:dyDescent="0.3">
      <c r="F238" s="22" t="str">
        <f t="shared" si="6"/>
        <v/>
      </c>
    </row>
    <row r="239" spans="6:6" x14ac:dyDescent="0.3">
      <c r="F239" s="22" t="str">
        <f t="shared" si="6"/>
        <v/>
      </c>
    </row>
    <row r="240" spans="6:6" x14ac:dyDescent="0.3">
      <c r="F240" s="22" t="str">
        <f t="shared" si="6"/>
        <v/>
      </c>
    </row>
    <row r="241" spans="6:6" x14ac:dyDescent="0.3">
      <c r="F241" s="22" t="str">
        <f t="shared" si="6"/>
        <v/>
      </c>
    </row>
    <row r="242" spans="6:6" x14ac:dyDescent="0.3">
      <c r="F242" s="22" t="str">
        <f t="shared" si="6"/>
        <v/>
      </c>
    </row>
    <row r="243" spans="6:6" x14ac:dyDescent="0.3">
      <c r="F243" s="22" t="str">
        <f t="shared" si="6"/>
        <v/>
      </c>
    </row>
    <row r="244" spans="6:6" x14ac:dyDescent="0.3">
      <c r="F244" s="22" t="str">
        <f t="shared" si="6"/>
        <v/>
      </c>
    </row>
    <row r="245" spans="6:6" x14ac:dyDescent="0.3">
      <c r="F245" s="22" t="str">
        <f t="shared" si="6"/>
        <v/>
      </c>
    </row>
    <row r="246" spans="6:6" x14ac:dyDescent="0.3">
      <c r="F246" s="22" t="str">
        <f t="shared" si="6"/>
        <v/>
      </c>
    </row>
    <row r="247" spans="6:6" x14ac:dyDescent="0.3">
      <c r="F247" s="22" t="str">
        <f t="shared" si="6"/>
        <v/>
      </c>
    </row>
    <row r="248" spans="6:6" x14ac:dyDescent="0.3">
      <c r="F248" s="22" t="str">
        <f t="shared" si="6"/>
        <v/>
      </c>
    </row>
    <row r="249" spans="6:6" x14ac:dyDescent="0.3">
      <c r="F249" s="22" t="str">
        <f t="shared" si="6"/>
        <v/>
      </c>
    </row>
    <row r="250" spans="6:6" x14ac:dyDescent="0.3">
      <c r="F250" s="22" t="str">
        <f t="shared" si="6"/>
        <v/>
      </c>
    </row>
    <row r="251" spans="6:6" x14ac:dyDescent="0.3">
      <c r="F251" s="22" t="str">
        <f t="shared" si="6"/>
        <v/>
      </c>
    </row>
    <row r="252" spans="6:6" x14ac:dyDescent="0.3">
      <c r="F252" s="22" t="str">
        <f t="shared" si="6"/>
        <v/>
      </c>
    </row>
    <row r="253" spans="6:6" x14ac:dyDescent="0.3">
      <c r="F253" s="22" t="str">
        <f t="shared" si="6"/>
        <v/>
      </c>
    </row>
    <row r="254" spans="6:6" x14ac:dyDescent="0.3">
      <c r="F254" s="22" t="str">
        <f t="shared" si="6"/>
        <v/>
      </c>
    </row>
    <row r="255" spans="6:6" x14ac:dyDescent="0.3">
      <c r="F255" s="22" t="str">
        <f t="shared" si="6"/>
        <v/>
      </c>
    </row>
    <row r="256" spans="6:6" x14ac:dyDescent="0.3">
      <c r="F256" s="22" t="str">
        <f t="shared" si="6"/>
        <v/>
      </c>
    </row>
    <row r="257" spans="6:6" x14ac:dyDescent="0.3">
      <c r="F257" s="22" t="str">
        <f t="shared" si="6"/>
        <v/>
      </c>
    </row>
    <row r="258" spans="6:6" x14ac:dyDescent="0.3">
      <c r="F258" s="22" t="str">
        <f t="shared" si="6"/>
        <v/>
      </c>
    </row>
    <row r="259" spans="6:6" x14ac:dyDescent="0.3">
      <c r="F259" s="22" t="str">
        <f t="shared" si="6"/>
        <v/>
      </c>
    </row>
    <row r="260" spans="6:6" x14ac:dyDescent="0.3">
      <c r="F260" s="22" t="str">
        <f t="shared" si="6"/>
        <v/>
      </c>
    </row>
    <row r="261" spans="6:6" x14ac:dyDescent="0.3">
      <c r="F261" s="22" t="str">
        <f t="shared" si="6"/>
        <v/>
      </c>
    </row>
    <row r="262" spans="6:6" x14ac:dyDescent="0.3">
      <c r="F262" s="22" t="str">
        <f t="shared" si="6"/>
        <v/>
      </c>
    </row>
    <row r="263" spans="6:6" x14ac:dyDescent="0.3">
      <c r="F263" s="22" t="str">
        <f t="shared" si="6"/>
        <v/>
      </c>
    </row>
    <row r="264" spans="6:6" x14ac:dyDescent="0.3">
      <c r="F264" s="22" t="str">
        <f t="shared" si="6"/>
        <v/>
      </c>
    </row>
    <row r="265" spans="6:6" x14ac:dyDescent="0.3">
      <c r="F265" s="22" t="str">
        <f t="shared" si="6"/>
        <v/>
      </c>
    </row>
    <row r="266" spans="6:6" x14ac:dyDescent="0.3">
      <c r="F266" s="22" t="str">
        <f t="shared" si="6"/>
        <v/>
      </c>
    </row>
    <row r="267" spans="6:6" x14ac:dyDescent="0.3">
      <c r="F267" s="22" t="str">
        <f t="shared" si="6"/>
        <v/>
      </c>
    </row>
    <row r="268" spans="6:6" x14ac:dyDescent="0.3">
      <c r="F268" s="22" t="str">
        <f t="shared" si="6"/>
        <v/>
      </c>
    </row>
    <row r="269" spans="6:6" x14ac:dyDescent="0.3">
      <c r="F269" s="22" t="str">
        <f t="shared" si="6"/>
        <v/>
      </c>
    </row>
    <row r="270" spans="6:6" x14ac:dyDescent="0.3">
      <c r="F270" s="22" t="str">
        <f t="shared" si="6"/>
        <v/>
      </c>
    </row>
    <row r="271" spans="6:6" x14ac:dyDescent="0.3">
      <c r="F271" s="22" t="str">
        <f t="shared" si="6"/>
        <v/>
      </c>
    </row>
    <row r="272" spans="6:6" x14ac:dyDescent="0.3">
      <c r="F272" s="22" t="str">
        <f t="shared" si="6"/>
        <v/>
      </c>
    </row>
    <row r="273" spans="6:6" x14ac:dyDescent="0.3">
      <c r="F273" s="22" t="str">
        <f t="shared" si="6"/>
        <v/>
      </c>
    </row>
    <row r="274" spans="6:6" x14ac:dyDescent="0.3">
      <c r="F274" s="22" t="str">
        <f t="shared" si="6"/>
        <v/>
      </c>
    </row>
    <row r="275" spans="6:6" x14ac:dyDescent="0.3">
      <c r="F275" s="22" t="str">
        <f t="shared" si="6"/>
        <v/>
      </c>
    </row>
    <row r="276" spans="6:6" x14ac:dyDescent="0.3">
      <c r="F276" s="22" t="str">
        <f t="shared" si="6"/>
        <v/>
      </c>
    </row>
    <row r="277" spans="6:6" x14ac:dyDescent="0.3">
      <c r="F277" s="22" t="str">
        <f t="shared" si="6"/>
        <v/>
      </c>
    </row>
    <row r="278" spans="6:6" x14ac:dyDescent="0.3">
      <c r="F278" s="22" t="str">
        <f t="shared" si="6"/>
        <v/>
      </c>
    </row>
    <row r="279" spans="6:6" x14ac:dyDescent="0.3">
      <c r="F279" s="22" t="str">
        <f t="shared" si="6"/>
        <v/>
      </c>
    </row>
    <row r="280" spans="6:6" x14ac:dyDescent="0.3">
      <c r="F280" s="22" t="str">
        <f t="shared" si="6"/>
        <v/>
      </c>
    </row>
    <row r="281" spans="6:6" x14ac:dyDescent="0.3">
      <c r="F281" s="22" t="str">
        <f t="shared" si="6"/>
        <v/>
      </c>
    </row>
    <row r="282" spans="6:6" x14ac:dyDescent="0.3">
      <c r="F282" s="22" t="str">
        <f t="shared" si="6"/>
        <v/>
      </c>
    </row>
    <row r="283" spans="6:6" x14ac:dyDescent="0.3">
      <c r="F283" s="22" t="str">
        <f t="shared" si="6"/>
        <v/>
      </c>
    </row>
    <row r="284" spans="6:6" x14ac:dyDescent="0.3">
      <c r="F284" s="22" t="str">
        <f t="shared" si="6"/>
        <v/>
      </c>
    </row>
    <row r="285" spans="6:6" x14ac:dyDescent="0.3">
      <c r="F285" s="22" t="str">
        <f t="shared" si="6"/>
        <v/>
      </c>
    </row>
    <row r="286" spans="6:6" x14ac:dyDescent="0.3">
      <c r="F286" s="22" t="str">
        <f t="shared" si="6"/>
        <v/>
      </c>
    </row>
    <row r="287" spans="6:6" x14ac:dyDescent="0.3">
      <c r="F287" s="22" t="str">
        <f t="shared" ref="F287:F350" si="7">IF(C287="","","Individual/Corporate ")</f>
        <v/>
      </c>
    </row>
    <row r="288" spans="6:6" x14ac:dyDescent="0.3">
      <c r="F288" s="22" t="str">
        <f t="shared" si="7"/>
        <v/>
      </c>
    </row>
    <row r="289" spans="6:6" x14ac:dyDescent="0.3">
      <c r="F289" s="22" t="str">
        <f t="shared" si="7"/>
        <v/>
      </c>
    </row>
    <row r="290" spans="6:6" x14ac:dyDescent="0.3">
      <c r="F290" s="22" t="str">
        <f t="shared" si="7"/>
        <v/>
      </c>
    </row>
    <row r="291" spans="6:6" x14ac:dyDescent="0.3">
      <c r="F291" s="22" t="str">
        <f t="shared" si="7"/>
        <v/>
      </c>
    </row>
    <row r="292" spans="6:6" x14ac:dyDescent="0.3">
      <c r="F292" s="22" t="str">
        <f t="shared" si="7"/>
        <v/>
      </c>
    </row>
    <row r="293" spans="6:6" x14ac:dyDescent="0.3">
      <c r="F293" s="22" t="str">
        <f t="shared" si="7"/>
        <v/>
      </c>
    </row>
    <row r="294" spans="6:6" x14ac:dyDescent="0.3">
      <c r="F294" s="22" t="str">
        <f t="shared" si="7"/>
        <v/>
      </c>
    </row>
    <row r="295" spans="6:6" x14ac:dyDescent="0.3">
      <c r="F295" s="22" t="str">
        <f t="shared" si="7"/>
        <v/>
      </c>
    </row>
    <row r="296" spans="6:6" x14ac:dyDescent="0.3">
      <c r="F296" s="22" t="str">
        <f t="shared" si="7"/>
        <v/>
      </c>
    </row>
    <row r="297" spans="6:6" x14ac:dyDescent="0.3">
      <c r="F297" s="22" t="str">
        <f t="shared" si="7"/>
        <v/>
      </c>
    </row>
    <row r="298" spans="6:6" x14ac:dyDescent="0.3">
      <c r="F298" s="22" t="str">
        <f t="shared" si="7"/>
        <v/>
      </c>
    </row>
    <row r="299" spans="6:6" x14ac:dyDescent="0.3">
      <c r="F299" s="22" t="str">
        <f t="shared" si="7"/>
        <v/>
      </c>
    </row>
    <row r="300" spans="6:6" x14ac:dyDescent="0.3">
      <c r="F300" s="22" t="str">
        <f t="shared" si="7"/>
        <v/>
      </c>
    </row>
    <row r="301" spans="6:6" x14ac:dyDescent="0.3">
      <c r="F301" s="22" t="str">
        <f t="shared" si="7"/>
        <v/>
      </c>
    </row>
    <row r="302" spans="6:6" x14ac:dyDescent="0.3">
      <c r="F302" s="22" t="str">
        <f t="shared" si="7"/>
        <v/>
      </c>
    </row>
    <row r="303" spans="6:6" x14ac:dyDescent="0.3">
      <c r="F303" s="22" t="str">
        <f t="shared" si="7"/>
        <v/>
      </c>
    </row>
    <row r="304" spans="6:6" x14ac:dyDescent="0.3">
      <c r="F304" s="22" t="str">
        <f t="shared" si="7"/>
        <v/>
      </c>
    </row>
    <row r="305" spans="6:6" x14ac:dyDescent="0.3">
      <c r="F305" s="22" t="str">
        <f t="shared" si="7"/>
        <v/>
      </c>
    </row>
    <row r="306" spans="6:6" x14ac:dyDescent="0.3">
      <c r="F306" s="22" t="str">
        <f t="shared" si="7"/>
        <v/>
      </c>
    </row>
    <row r="307" spans="6:6" x14ac:dyDescent="0.3">
      <c r="F307" s="22" t="str">
        <f t="shared" si="7"/>
        <v/>
      </c>
    </row>
    <row r="308" spans="6:6" x14ac:dyDescent="0.3">
      <c r="F308" s="22" t="str">
        <f t="shared" si="7"/>
        <v/>
      </c>
    </row>
    <row r="309" spans="6:6" x14ac:dyDescent="0.3">
      <c r="F309" s="22" t="str">
        <f t="shared" si="7"/>
        <v/>
      </c>
    </row>
    <row r="310" spans="6:6" x14ac:dyDescent="0.3">
      <c r="F310" s="22" t="str">
        <f t="shared" si="7"/>
        <v/>
      </c>
    </row>
    <row r="311" spans="6:6" x14ac:dyDescent="0.3">
      <c r="F311" s="22" t="str">
        <f t="shared" si="7"/>
        <v/>
      </c>
    </row>
    <row r="312" spans="6:6" x14ac:dyDescent="0.3">
      <c r="F312" s="22" t="str">
        <f t="shared" si="7"/>
        <v/>
      </c>
    </row>
    <row r="313" spans="6:6" x14ac:dyDescent="0.3">
      <c r="F313" s="22" t="str">
        <f t="shared" si="7"/>
        <v/>
      </c>
    </row>
    <row r="314" spans="6:6" x14ac:dyDescent="0.3">
      <c r="F314" s="22" t="str">
        <f t="shared" si="7"/>
        <v/>
      </c>
    </row>
    <row r="315" spans="6:6" x14ac:dyDescent="0.3">
      <c r="F315" s="22" t="str">
        <f t="shared" si="7"/>
        <v/>
      </c>
    </row>
    <row r="316" spans="6:6" x14ac:dyDescent="0.3">
      <c r="F316" s="22" t="str">
        <f t="shared" si="7"/>
        <v/>
      </c>
    </row>
    <row r="317" spans="6:6" x14ac:dyDescent="0.3">
      <c r="F317" s="22" t="str">
        <f t="shared" si="7"/>
        <v/>
      </c>
    </row>
    <row r="318" spans="6:6" x14ac:dyDescent="0.3">
      <c r="F318" s="22" t="str">
        <f t="shared" si="7"/>
        <v/>
      </c>
    </row>
    <row r="319" spans="6:6" x14ac:dyDescent="0.3">
      <c r="F319" s="22" t="str">
        <f t="shared" si="7"/>
        <v/>
      </c>
    </row>
    <row r="320" spans="6:6" x14ac:dyDescent="0.3">
      <c r="F320" s="22" t="str">
        <f t="shared" si="7"/>
        <v/>
      </c>
    </row>
    <row r="321" spans="6:6" x14ac:dyDescent="0.3">
      <c r="F321" s="22" t="str">
        <f t="shared" si="7"/>
        <v/>
      </c>
    </row>
    <row r="322" spans="6:6" x14ac:dyDescent="0.3">
      <c r="F322" s="22" t="str">
        <f t="shared" si="7"/>
        <v/>
      </c>
    </row>
    <row r="323" spans="6:6" x14ac:dyDescent="0.3">
      <c r="F323" s="22" t="str">
        <f t="shared" si="7"/>
        <v/>
      </c>
    </row>
    <row r="324" spans="6:6" x14ac:dyDescent="0.3">
      <c r="F324" s="22" t="str">
        <f t="shared" si="7"/>
        <v/>
      </c>
    </row>
    <row r="325" spans="6:6" x14ac:dyDescent="0.3">
      <c r="F325" s="22" t="str">
        <f t="shared" si="7"/>
        <v/>
      </c>
    </row>
    <row r="326" spans="6:6" x14ac:dyDescent="0.3">
      <c r="F326" s="22" t="str">
        <f t="shared" si="7"/>
        <v/>
      </c>
    </row>
    <row r="327" spans="6:6" x14ac:dyDescent="0.3">
      <c r="F327" s="22" t="str">
        <f t="shared" si="7"/>
        <v/>
      </c>
    </row>
    <row r="328" spans="6:6" x14ac:dyDescent="0.3">
      <c r="F328" s="22" t="str">
        <f t="shared" si="7"/>
        <v/>
      </c>
    </row>
    <row r="329" spans="6:6" x14ac:dyDescent="0.3">
      <c r="F329" s="22" t="str">
        <f t="shared" si="7"/>
        <v/>
      </c>
    </row>
    <row r="330" spans="6:6" x14ac:dyDescent="0.3">
      <c r="F330" s="22" t="str">
        <f t="shared" si="7"/>
        <v/>
      </c>
    </row>
    <row r="331" spans="6:6" x14ac:dyDescent="0.3">
      <c r="F331" s="22" t="str">
        <f t="shared" si="7"/>
        <v/>
      </c>
    </row>
    <row r="332" spans="6:6" x14ac:dyDescent="0.3">
      <c r="F332" s="22" t="str">
        <f t="shared" si="7"/>
        <v/>
      </c>
    </row>
    <row r="333" spans="6:6" x14ac:dyDescent="0.3">
      <c r="F333" s="22" t="str">
        <f t="shared" si="7"/>
        <v/>
      </c>
    </row>
    <row r="334" spans="6:6" x14ac:dyDescent="0.3">
      <c r="F334" s="22" t="str">
        <f t="shared" si="7"/>
        <v/>
      </c>
    </row>
    <row r="335" spans="6:6" x14ac:dyDescent="0.3">
      <c r="F335" s="22" t="str">
        <f t="shared" si="7"/>
        <v/>
      </c>
    </row>
    <row r="336" spans="6:6" x14ac:dyDescent="0.3">
      <c r="F336" s="22" t="str">
        <f t="shared" si="7"/>
        <v/>
      </c>
    </row>
    <row r="337" spans="6:6" x14ac:dyDescent="0.3">
      <c r="F337" s="22" t="str">
        <f t="shared" si="7"/>
        <v/>
      </c>
    </row>
    <row r="338" spans="6:6" x14ac:dyDescent="0.3">
      <c r="F338" s="22" t="str">
        <f t="shared" si="7"/>
        <v/>
      </c>
    </row>
    <row r="339" spans="6:6" x14ac:dyDescent="0.3">
      <c r="F339" s="22" t="str">
        <f t="shared" si="7"/>
        <v/>
      </c>
    </row>
    <row r="340" spans="6:6" x14ac:dyDescent="0.3">
      <c r="F340" s="22" t="str">
        <f t="shared" si="7"/>
        <v/>
      </c>
    </row>
    <row r="341" spans="6:6" x14ac:dyDescent="0.3">
      <c r="F341" s="22" t="str">
        <f t="shared" si="7"/>
        <v/>
      </c>
    </row>
    <row r="342" spans="6:6" x14ac:dyDescent="0.3">
      <c r="F342" s="22" t="str">
        <f t="shared" si="7"/>
        <v/>
      </c>
    </row>
    <row r="343" spans="6:6" x14ac:dyDescent="0.3">
      <c r="F343" s="22" t="str">
        <f t="shared" si="7"/>
        <v/>
      </c>
    </row>
    <row r="344" spans="6:6" x14ac:dyDescent="0.3">
      <c r="F344" s="22" t="str">
        <f t="shared" si="7"/>
        <v/>
      </c>
    </row>
    <row r="345" spans="6:6" x14ac:dyDescent="0.3">
      <c r="F345" s="22" t="str">
        <f t="shared" si="7"/>
        <v/>
      </c>
    </row>
    <row r="346" spans="6:6" x14ac:dyDescent="0.3">
      <c r="F346" s="22" t="str">
        <f t="shared" si="7"/>
        <v/>
      </c>
    </row>
    <row r="347" spans="6:6" x14ac:dyDescent="0.3">
      <c r="F347" s="22" t="str">
        <f t="shared" si="7"/>
        <v/>
      </c>
    </row>
    <row r="348" spans="6:6" x14ac:dyDescent="0.3">
      <c r="F348" s="22" t="str">
        <f t="shared" si="7"/>
        <v/>
      </c>
    </row>
    <row r="349" spans="6:6" x14ac:dyDescent="0.3">
      <c r="F349" s="22" t="str">
        <f t="shared" si="7"/>
        <v/>
      </c>
    </row>
    <row r="350" spans="6:6" x14ac:dyDescent="0.3">
      <c r="F350" s="22" t="str">
        <f t="shared" si="7"/>
        <v/>
      </c>
    </row>
    <row r="351" spans="6:6" x14ac:dyDescent="0.3">
      <c r="F351" s="22" t="str">
        <f t="shared" ref="F351:F414" si="8">IF(C351="","","Individual/Corporate ")</f>
        <v/>
      </c>
    </row>
    <row r="352" spans="6:6" x14ac:dyDescent="0.3">
      <c r="F352" s="22" t="str">
        <f t="shared" si="8"/>
        <v/>
      </c>
    </row>
    <row r="353" spans="6:6" x14ac:dyDescent="0.3">
      <c r="F353" s="22" t="str">
        <f t="shared" si="8"/>
        <v/>
      </c>
    </row>
    <row r="354" spans="6:6" x14ac:dyDescent="0.3">
      <c r="F354" s="22" t="str">
        <f t="shared" si="8"/>
        <v/>
      </c>
    </row>
    <row r="355" spans="6:6" x14ac:dyDescent="0.3">
      <c r="F355" s="22" t="str">
        <f t="shared" si="8"/>
        <v/>
      </c>
    </row>
    <row r="356" spans="6:6" x14ac:dyDescent="0.3">
      <c r="F356" s="22" t="str">
        <f t="shared" si="8"/>
        <v/>
      </c>
    </row>
    <row r="357" spans="6:6" x14ac:dyDescent="0.3">
      <c r="F357" s="22" t="str">
        <f t="shared" si="8"/>
        <v/>
      </c>
    </row>
    <row r="358" spans="6:6" x14ac:dyDescent="0.3">
      <c r="F358" s="22" t="str">
        <f t="shared" si="8"/>
        <v/>
      </c>
    </row>
    <row r="359" spans="6:6" x14ac:dyDescent="0.3">
      <c r="F359" s="22" t="str">
        <f t="shared" si="8"/>
        <v/>
      </c>
    </row>
    <row r="360" spans="6:6" x14ac:dyDescent="0.3">
      <c r="F360" s="22" t="str">
        <f t="shared" si="8"/>
        <v/>
      </c>
    </row>
    <row r="361" spans="6:6" x14ac:dyDescent="0.3">
      <c r="F361" s="22" t="str">
        <f t="shared" si="8"/>
        <v/>
      </c>
    </row>
    <row r="362" spans="6:6" x14ac:dyDescent="0.3">
      <c r="F362" s="22" t="str">
        <f t="shared" si="8"/>
        <v/>
      </c>
    </row>
    <row r="363" spans="6:6" x14ac:dyDescent="0.3">
      <c r="F363" s="22" t="str">
        <f t="shared" si="8"/>
        <v/>
      </c>
    </row>
    <row r="364" spans="6:6" x14ac:dyDescent="0.3">
      <c r="F364" s="22" t="str">
        <f t="shared" si="8"/>
        <v/>
      </c>
    </row>
    <row r="365" spans="6:6" x14ac:dyDescent="0.3">
      <c r="F365" s="22" t="str">
        <f t="shared" si="8"/>
        <v/>
      </c>
    </row>
    <row r="366" spans="6:6" x14ac:dyDescent="0.3">
      <c r="F366" s="22" t="str">
        <f t="shared" si="8"/>
        <v/>
      </c>
    </row>
    <row r="367" spans="6:6" x14ac:dyDescent="0.3">
      <c r="F367" s="22" t="str">
        <f t="shared" si="8"/>
        <v/>
      </c>
    </row>
    <row r="368" spans="6:6" x14ac:dyDescent="0.3">
      <c r="F368" s="22" t="str">
        <f t="shared" si="8"/>
        <v/>
      </c>
    </row>
    <row r="369" spans="6:6" x14ac:dyDescent="0.3">
      <c r="F369" s="22" t="str">
        <f t="shared" si="8"/>
        <v/>
      </c>
    </row>
    <row r="370" spans="6:6" x14ac:dyDescent="0.3">
      <c r="F370" s="22" t="str">
        <f t="shared" si="8"/>
        <v/>
      </c>
    </row>
    <row r="371" spans="6:6" x14ac:dyDescent="0.3">
      <c r="F371" s="22" t="str">
        <f t="shared" si="8"/>
        <v/>
      </c>
    </row>
    <row r="372" spans="6:6" x14ac:dyDescent="0.3">
      <c r="F372" s="22" t="str">
        <f t="shared" si="8"/>
        <v/>
      </c>
    </row>
    <row r="373" spans="6:6" x14ac:dyDescent="0.3">
      <c r="F373" s="22" t="str">
        <f t="shared" si="8"/>
        <v/>
      </c>
    </row>
    <row r="374" spans="6:6" x14ac:dyDescent="0.3">
      <c r="F374" s="22" t="str">
        <f t="shared" si="8"/>
        <v/>
      </c>
    </row>
    <row r="375" spans="6:6" x14ac:dyDescent="0.3">
      <c r="F375" s="22" t="str">
        <f t="shared" si="8"/>
        <v/>
      </c>
    </row>
    <row r="376" spans="6:6" x14ac:dyDescent="0.3">
      <c r="F376" s="22" t="str">
        <f t="shared" si="8"/>
        <v/>
      </c>
    </row>
    <row r="377" spans="6:6" x14ac:dyDescent="0.3">
      <c r="F377" s="22" t="str">
        <f t="shared" si="8"/>
        <v/>
      </c>
    </row>
    <row r="378" spans="6:6" x14ac:dyDescent="0.3">
      <c r="F378" s="22" t="str">
        <f t="shared" si="8"/>
        <v/>
      </c>
    </row>
    <row r="379" spans="6:6" x14ac:dyDescent="0.3">
      <c r="F379" s="22" t="str">
        <f t="shared" si="8"/>
        <v/>
      </c>
    </row>
    <row r="380" spans="6:6" x14ac:dyDescent="0.3">
      <c r="F380" s="22" t="str">
        <f t="shared" si="8"/>
        <v/>
      </c>
    </row>
    <row r="381" spans="6:6" x14ac:dyDescent="0.3">
      <c r="F381" s="22" t="str">
        <f t="shared" si="8"/>
        <v/>
      </c>
    </row>
    <row r="382" spans="6:6" x14ac:dyDescent="0.3">
      <c r="F382" s="22" t="str">
        <f t="shared" si="8"/>
        <v/>
      </c>
    </row>
    <row r="383" spans="6:6" x14ac:dyDescent="0.3">
      <c r="F383" s="22" t="str">
        <f t="shared" si="8"/>
        <v/>
      </c>
    </row>
    <row r="384" spans="6:6" x14ac:dyDescent="0.3">
      <c r="F384" s="22" t="str">
        <f t="shared" si="8"/>
        <v/>
      </c>
    </row>
    <row r="385" spans="6:6" x14ac:dyDescent="0.3">
      <c r="F385" s="22" t="str">
        <f t="shared" si="8"/>
        <v/>
      </c>
    </row>
    <row r="386" spans="6:6" x14ac:dyDescent="0.3">
      <c r="F386" s="22" t="str">
        <f t="shared" si="8"/>
        <v/>
      </c>
    </row>
    <row r="387" spans="6:6" x14ac:dyDescent="0.3">
      <c r="F387" s="22" t="str">
        <f t="shared" si="8"/>
        <v/>
      </c>
    </row>
    <row r="388" spans="6:6" x14ac:dyDescent="0.3">
      <c r="F388" s="22" t="str">
        <f t="shared" si="8"/>
        <v/>
      </c>
    </row>
    <row r="389" spans="6:6" x14ac:dyDescent="0.3">
      <c r="F389" s="22" t="str">
        <f t="shared" si="8"/>
        <v/>
      </c>
    </row>
    <row r="390" spans="6:6" x14ac:dyDescent="0.3">
      <c r="F390" s="22" t="str">
        <f t="shared" si="8"/>
        <v/>
      </c>
    </row>
    <row r="391" spans="6:6" x14ac:dyDescent="0.3">
      <c r="F391" s="22" t="str">
        <f t="shared" si="8"/>
        <v/>
      </c>
    </row>
    <row r="392" spans="6:6" x14ac:dyDescent="0.3">
      <c r="F392" s="22" t="str">
        <f t="shared" si="8"/>
        <v/>
      </c>
    </row>
    <row r="393" spans="6:6" x14ac:dyDescent="0.3">
      <c r="F393" s="22" t="str">
        <f t="shared" si="8"/>
        <v/>
      </c>
    </row>
    <row r="394" spans="6:6" x14ac:dyDescent="0.3">
      <c r="F394" s="22" t="str">
        <f t="shared" si="8"/>
        <v/>
      </c>
    </row>
    <row r="395" spans="6:6" x14ac:dyDescent="0.3">
      <c r="F395" s="22" t="str">
        <f t="shared" si="8"/>
        <v/>
      </c>
    </row>
    <row r="396" spans="6:6" x14ac:dyDescent="0.3">
      <c r="F396" s="22" t="str">
        <f t="shared" si="8"/>
        <v/>
      </c>
    </row>
    <row r="397" spans="6:6" x14ac:dyDescent="0.3">
      <c r="F397" s="22" t="str">
        <f t="shared" si="8"/>
        <v/>
      </c>
    </row>
    <row r="398" spans="6:6" x14ac:dyDescent="0.3">
      <c r="F398" s="22" t="str">
        <f t="shared" si="8"/>
        <v/>
      </c>
    </row>
    <row r="399" spans="6:6" x14ac:dyDescent="0.3">
      <c r="F399" s="22" t="str">
        <f t="shared" si="8"/>
        <v/>
      </c>
    </row>
    <row r="400" spans="6:6" x14ac:dyDescent="0.3">
      <c r="F400" s="22" t="str">
        <f t="shared" si="8"/>
        <v/>
      </c>
    </row>
    <row r="401" spans="6:6" x14ac:dyDescent="0.3">
      <c r="F401" s="22" t="str">
        <f t="shared" si="8"/>
        <v/>
      </c>
    </row>
    <row r="402" spans="6:6" x14ac:dyDescent="0.3">
      <c r="F402" s="22" t="str">
        <f t="shared" si="8"/>
        <v/>
      </c>
    </row>
    <row r="403" spans="6:6" x14ac:dyDescent="0.3">
      <c r="F403" s="22" t="str">
        <f t="shared" si="8"/>
        <v/>
      </c>
    </row>
    <row r="404" spans="6:6" x14ac:dyDescent="0.3">
      <c r="F404" s="22" t="str">
        <f t="shared" si="8"/>
        <v/>
      </c>
    </row>
    <row r="405" spans="6:6" x14ac:dyDescent="0.3">
      <c r="F405" s="22" t="str">
        <f t="shared" si="8"/>
        <v/>
      </c>
    </row>
    <row r="406" spans="6:6" x14ac:dyDescent="0.3">
      <c r="F406" s="22" t="str">
        <f t="shared" si="8"/>
        <v/>
      </c>
    </row>
    <row r="407" spans="6:6" x14ac:dyDescent="0.3">
      <c r="F407" s="22" t="str">
        <f t="shared" si="8"/>
        <v/>
      </c>
    </row>
    <row r="408" spans="6:6" x14ac:dyDescent="0.3">
      <c r="F408" s="22" t="str">
        <f t="shared" si="8"/>
        <v/>
      </c>
    </row>
    <row r="409" spans="6:6" x14ac:dyDescent="0.3">
      <c r="F409" s="22" t="str">
        <f t="shared" si="8"/>
        <v/>
      </c>
    </row>
    <row r="410" spans="6:6" x14ac:dyDescent="0.3">
      <c r="F410" s="22" t="str">
        <f t="shared" si="8"/>
        <v/>
      </c>
    </row>
    <row r="411" spans="6:6" x14ac:dyDescent="0.3">
      <c r="F411" s="22" t="str">
        <f t="shared" si="8"/>
        <v/>
      </c>
    </row>
    <row r="412" spans="6:6" x14ac:dyDescent="0.3">
      <c r="F412" s="22" t="str">
        <f t="shared" si="8"/>
        <v/>
      </c>
    </row>
    <row r="413" spans="6:6" x14ac:dyDescent="0.3">
      <c r="F413" s="22" t="str">
        <f t="shared" si="8"/>
        <v/>
      </c>
    </row>
    <row r="414" spans="6:6" x14ac:dyDescent="0.3">
      <c r="F414" s="22" t="str">
        <f t="shared" si="8"/>
        <v/>
      </c>
    </row>
    <row r="415" spans="6:6" x14ac:dyDescent="0.3">
      <c r="F415" s="22" t="str">
        <f t="shared" ref="F415:F478" si="9">IF(C415="","","Individual/Corporate ")</f>
        <v/>
      </c>
    </row>
    <row r="416" spans="6:6" x14ac:dyDescent="0.3">
      <c r="F416" s="22" t="str">
        <f t="shared" si="9"/>
        <v/>
      </c>
    </row>
    <row r="417" spans="6:6" x14ac:dyDescent="0.3">
      <c r="F417" s="22" t="str">
        <f t="shared" si="9"/>
        <v/>
      </c>
    </row>
    <row r="418" spans="6:6" x14ac:dyDescent="0.3">
      <c r="F418" s="22" t="str">
        <f t="shared" si="9"/>
        <v/>
      </c>
    </row>
    <row r="419" spans="6:6" x14ac:dyDescent="0.3">
      <c r="F419" s="22" t="str">
        <f t="shared" si="9"/>
        <v/>
      </c>
    </row>
    <row r="420" spans="6:6" x14ac:dyDescent="0.3">
      <c r="F420" s="22" t="str">
        <f t="shared" si="9"/>
        <v/>
      </c>
    </row>
    <row r="421" spans="6:6" x14ac:dyDescent="0.3">
      <c r="F421" s="22" t="str">
        <f t="shared" si="9"/>
        <v/>
      </c>
    </row>
    <row r="422" spans="6:6" x14ac:dyDescent="0.3">
      <c r="F422" s="22" t="str">
        <f t="shared" si="9"/>
        <v/>
      </c>
    </row>
    <row r="423" spans="6:6" x14ac:dyDescent="0.3">
      <c r="F423" s="22" t="str">
        <f t="shared" si="9"/>
        <v/>
      </c>
    </row>
    <row r="424" spans="6:6" x14ac:dyDescent="0.3">
      <c r="F424" s="22" t="str">
        <f t="shared" si="9"/>
        <v/>
      </c>
    </row>
    <row r="425" spans="6:6" x14ac:dyDescent="0.3">
      <c r="F425" s="22" t="str">
        <f t="shared" si="9"/>
        <v/>
      </c>
    </row>
    <row r="426" spans="6:6" x14ac:dyDescent="0.3">
      <c r="F426" s="22" t="str">
        <f t="shared" si="9"/>
        <v/>
      </c>
    </row>
    <row r="427" spans="6:6" x14ac:dyDescent="0.3">
      <c r="F427" s="22" t="str">
        <f t="shared" si="9"/>
        <v/>
      </c>
    </row>
    <row r="428" spans="6:6" x14ac:dyDescent="0.3">
      <c r="F428" s="22" t="str">
        <f t="shared" si="9"/>
        <v/>
      </c>
    </row>
    <row r="429" spans="6:6" x14ac:dyDescent="0.3">
      <c r="F429" s="22" t="str">
        <f t="shared" si="9"/>
        <v/>
      </c>
    </row>
    <row r="430" spans="6:6" x14ac:dyDescent="0.3">
      <c r="F430" s="22" t="str">
        <f t="shared" si="9"/>
        <v/>
      </c>
    </row>
    <row r="431" spans="6:6" x14ac:dyDescent="0.3">
      <c r="F431" s="22" t="str">
        <f t="shared" si="9"/>
        <v/>
      </c>
    </row>
    <row r="432" spans="6:6" x14ac:dyDescent="0.3">
      <c r="F432" s="22" t="str">
        <f t="shared" si="9"/>
        <v/>
      </c>
    </row>
    <row r="433" spans="6:6" x14ac:dyDescent="0.3">
      <c r="F433" s="22" t="str">
        <f t="shared" si="9"/>
        <v/>
      </c>
    </row>
    <row r="434" spans="6:6" x14ac:dyDescent="0.3">
      <c r="F434" s="22" t="str">
        <f t="shared" si="9"/>
        <v/>
      </c>
    </row>
    <row r="435" spans="6:6" x14ac:dyDescent="0.3">
      <c r="F435" s="22" t="str">
        <f t="shared" si="9"/>
        <v/>
      </c>
    </row>
    <row r="436" spans="6:6" x14ac:dyDescent="0.3">
      <c r="F436" s="22" t="str">
        <f t="shared" si="9"/>
        <v/>
      </c>
    </row>
    <row r="437" spans="6:6" x14ac:dyDescent="0.3">
      <c r="F437" s="22" t="str">
        <f t="shared" si="9"/>
        <v/>
      </c>
    </row>
    <row r="438" spans="6:6" x14ac:dyDescent="0.3">
      <c r="F438" s="22" t="str">
        <f t="shared" si="9"/>
        <v/>
      </c>
    </row>
    <row r="439" spans="6:6" x14ac:dyDescent="0.3">
      <c r="F439" s="22" t="str">
        <f t="shared" si="9"/>
        <v/>
      </c>
    </row>
    <row r="440" spans="6:6" x14ac:dyDescent="0.3">
      <c r="F440" s="22" t="str">
        <f t="shared" si="9"/>
        <v/>
      </c>
    </row>
    <row r="441" spans="6:6" x14ac:dyDescent="0.3">
      <c r="F441" s="22" t="str">
        <f t="shared" si="9"/>
        <v/>
      </c>
    </row>
    <row r="442" spans="6:6" x14ac:dyDescent="0.3">
      <c r="F442" s="22" t="str">
        <f t="shared" si="9"/>
        <v/>
      </c>
    </row>
    <row r="443" spans="6:6" x14ac:dyDescent="0.3">
      <c r="F443" s="22" t="str">
        <f t="shared" si="9"/>
        <v/>
      </c>
    </row>
    <row r="444" spans="6:6" x14ac:dyDescent="0.3">
      <c r="F444" s="22" t="str">
        <f t="shared" si="9"/>
        <v/>
      </c>
    </row>
    <row r="445" spans="6:6" x14ac:dyDescent="0.3">
      <c r="F445" s="22" t="str">
        <f t="shared" si="9"/>
        <v/>
      </c>
    </row>
    <row r="446" spans="6:6" x14ac:dyDescent="0.3">
      <c r="F446" s="22" t="str">
        <f t="shared" si="9"/>
        <v/>
      </c>
    </row>
    <row r="447" spans="6:6" x14ac:dyDescent="0.3">
      <c r="F447" s="22" t="str">
        <f t="shared" si="9"/>
        <v/>
      </c>
    </row>
    <row r="448" spans="6:6" x14ac:dyDescent="0.3">
      <c r="F448" s="22" t="str">
        <f t="shared" si="9"/>
        <v/>
      </c>
    </row>
    <row r="449" spans="6:6" x14ac:dyDescent="0.3">
      <c r="F449" s="22" t="str">
        <f t="shared" si="9"/>
        <v/>
      </c>
    </row>
    <row r="450" spans="6:6" x14ac:dyDescent="0.3">
      <c r="F450" s="22" t="str">
        <f t="shared" si="9"/>
        <v/>
      </c>
    </row>
    <row r="451" spans="6:6" x14ac:dyDescent="0.3">
      <c r="F451" s="22" t="str">
        <f t="shared" si="9"/>
        <v/>
      </c>
    </row>
    <row r="452" spans="6:6" x14ac:dyDescent="0.3">
      <c r="F452" s="22" t="str">
        <f t="shared" si="9"/>
        <v/>
      </c>
    </row>
    <row r="453" spans="6:6" x14ac:dyDescent="0.3">
      <c r="F453" s="22" t="str">
        <f t="shared" si="9"/>
        <v/>
      </c>
    </row>
    <row r="454" spans="6:6" x14ac:dyDescent="0.3">
      <c r="F454" s="22" t="str">
        <f t="shared" si="9"/>
        <v/>
      </c>
    </row>
    <row r="455" spans="6:6" x14ac:dyDescent="0.3">
      <c r="F455" s="22" t="str">
        <f t="shared" si="9"/>
        <v/>
      </c>
    </row>
    <row r="456" spans="6:6" x14ac:dyDescent="0.3">
      <c r="F456" s="22" t="str">
        <f t="shared" si="9"/>
        <v/>
      </c>
    </row>
    <row r="457" spans="6:6" x14ac:dyDescent="0.3">
      <c r="F457" s="22" t="str">
        <f t="shared" si="9"/>
        <v/>
      </c>
    </row>
    <row r="458" spans="6:6" x14ac:dyDescent="0.3">
      <c r="F458" s="22" t="str">
        <f t="shared" si="9"/>
        <v/>
      </c>
    </row>
    <row r="459" spans="6:6" x14ac:dyDescent="0.3">
      <c r="F459" s="22" t="str">
        <f t="shared" si="9"/>
        <v/>
      </c>
    </row>
    <row r="460" spans="6:6" x14ac:dyDescent="0.3">
      <c r="F460" s="22" t="str">
        <f t="shared" si="9"/>
        <v/>
      </c>
    </row>
    <row r="461" spans="6:6" x14ac:dyDescent="0.3">
      <c r="F461" s="22" t="str">
        <f t="shared" si="9"/>
        <v/>
      </c>
    </row>
    <row r="462" spans="6:6" x14ac:dyDescent="0.3">
      <c r="F462" s="22" t="str">
        <f t="shared" si="9"/>
        <v/>
      </c>
    </row>
    <row r="463" spans="6:6" x14ac:dyDescent="0.3">
      <c r="F463" s="22" t="str">
        <f t="shared" si="9"/>
        <v/>
      </c>
    </row>
    <row r="464" spans="6:6" x14ac:dyDescent="0.3">
      <c r="F464" s="22" t="str">
        <f t="shared" si="9"/>
        <v/>
      </c>
    </row>
    <row r="465" spans="6:6" x14ac:dyDescent="0.3">
      <c r="F465" s="22" t="str">
        <f t="shared" si="9"/>
        <v/>
      </c>
    </row>
    <row r="466" spans="6:6" x14ac:dyDescent="0.3">
      <c r="F466" s="22" t="str">
        <f t="shared" si="9"/>
        <v/>
      </c>
    </row>
    <row r="467" spans="6:6" x14ac:dyDescent="0.3">
      <c r="F467" s="22" t="str">
        <f t="shared" si="9"/>
        <v/>
      </c>
    </row>
    <row r="468" spans="6:6" x14ac:dyDescent="0.3">
      <c r="F468" s="22" t="str">
        <f t="shared" si="9"/>
        <v/>
      </c>
    </row>
    <row r="469" spans="6:6" x14ac:dyDescent="0.3">
      <c r="F469" s="22" t="str">
        <f t="shared" si="9"/>
        <v/>
      </c>
    </row>
    <row r="470" spans="6:6" x14ac:dyDescent="0.3">
      <c r="F470" s="22" t="str">
        <f t="shared" si="9"/>
        <v/>
      </c>
    </row>
    <row r="471" spans="6:6" x14ac:dyDescent="0.3">
      <c r="F471" s="22" t="str">
        <f t="shared" si="9"/>
        <v/>
      </c>
    </row>
    <row r="472" spans="6:6" x14ac:dyDescent="0.3">
      <c r="F472" s="22" t="str">
        <f t="shared" si="9"/>
        <v/>
      </c>
    </row>
    <row r="473" spans="6:6" x14ac:dyDescent="0.3">
      <c r="F473" s="22" t="str">
        <f t="shared" si="9"/>
        <v/>
      </c>
    </row>
    <row r="474" spans="6:6" x14ac:dyDescent="0.3">
      <c r="F474" s="22" t="str">
        <f t="shared" si="9"/>
        <v/>
      </c>
    </row>
    <row r="475" spans="6:6" x14ac:dyDescent="0.3">
      <c r="F475" s="22" t="str">
        <f t="shared" si="9"/>
        <v/>
      </c>
    </row>
    <row r="476" spans="6:6" x14ac:dyDescent="0.3">
      <c r="F476" s="22" t="str">
        <f t="shared" si="9"/>
        <v/>
      </c>
    </row>
    <row r="477" spans="6:6" x14ac:dyDescent="0.3">
      <c r="F477" s="22" t="str">
        <f t="shared" si="9"/>
        <v/>
      </c>
    </row>
    <row r="478" spans="6:6" x14ac:dyDescent="0.3">
      <c r="F478" s="22" t="str">
        <f t="shared" si="9"/>
        <v/>
      </c>
    </row>
    <row r="479" spans="6:6" x14ac:dyDescent="0.3">
      <c r="F479" s="22" t="str">
        <f t="shared" ref="F479:F542" si="10">IF(C479="","","Individual/Corporate ")</f>
        <v/>
      </c>
    </row>
    <row r="480" spans="6:6" x14ac:dyDescent="0.3">
      <c r="F480" s="22" t="str">
        <f t="shared" si="10"/>
        <v/>
      </c>
    </row>
    <row r="481" spans="6:6" x14ac:dyDescent="0.3">
      <c r="F481" s="22" t="str">
        <f t="shared" si="10"/>
        <v/>
      </c>
    </row>
    <row r="482" spans="6:6" x14ac:dyDescent="0.3">
      <c r="F482" s="22" t="str">
        <f t="shared" si="10"/>
        <v/>
      </c>
    </row>
    <row r="483" spans="6:6" x14ac:dyDescent="0.3">
      <c r="F483" s="22" t="str">
        <f t="shared" si="10"/>
        <v/>
      </c>
    </row>
    <row r="484" spans="6:6" x14ac:dyDescent="0.3">
      <c r="F484" s="22" t="str">
        <f t="shared" si="10"/>
        <v/>
      </c>
    </row>
    <row r="485" spans="6:6" x14ac:dyDescent="0.3">
      <c r="F485" s="22" t="str">
        <f t="shared" si="10"/>
        <v/>
      </c>
    </row>
    <row r="486" spans="6:6" x14ac:dyDescent="0.3">
      <c r="F486" s="22" t="str">
        <f t="shared" si="10"/>
        <v/>
      </c>
    </row>
    <row r="487" spans="6:6" x14ac:dyDescent="0.3">
      <c r="F487" s="22" t="str">
        <f t="shared" si="10"/>
        <v/>
      </c>
    </row>
    <row r="488" spans="6:6" x14ac:dyDescent="0.3">
      <c r="F488" s="22" t="str">
        <f t="shared" si="10"/>
        <v/>
      </c>
    </row>
    <row r="489" spans="6:6" x14ac:dyDescent="0.3">
      <c r="F489" s="22" t="str">
        <f t="shared" si="10"/>
        <v/>
      </c>
    </row>
    <row r="490" spans="6:6" x14ac:dyDescent="0.3">
      <c r="F490" s="22" t="str">
        <f t="shared" si="10"/>
        <v/>
      </c>
    </row>
    <row r="491" spans="6:6" x14ac:dyDescent="0.3">
      <c r="F491" s="22" t="str">
        <f t="shared" si="10"/>
        <v/>
      </c>
    </row>
    <row r="492" spans="6:6" x14ac:dyDescent="0.3">
      <c r="F492" s="22" t="str">
        <f t="shared" si="10"/>
        <v/>
      </c>
    </row>
    <row r="493" spans="6:6" x14ac:dyDescent="0.3">
      <c r="F493" s="22" t="str">
        <f t="shared" si="10"/>
        <v/>
      </c>
    </row>
    <row r="494" spans="6:6" x14ac:dyDescent="0.3">
      <c r="F494" s="22" t="str">
        <f t="shared" si="10"/>
        <v/>
      </c>
    </row>
    <row r="495" spans="6:6" x14ac:dyDescent="0.3">
      <c r="F495" s="22" t="str">
        <f t="shared" si="10"/>
        <v/>
      </c>
    </row>
    <row r="496" spans="6:6" x14ac:dyDescent="0.3">
      <c r="F496" s="22" t="str">
        <f t="shared" si="10"/>
        <v/>
      </c>
    </row>
    <row r="497" spans="6:6" x14ac:dyDescent="0.3">
      <c r="F497" s="22" t="str">
        <f t="shared" si="10"/>
        <v/>
      </c>
    </row>
    <row r="498" spans="6:6" x14ac:dyDescent="0.3">
      <c r="F498" s="22" t="str">
        <f t="shared" si="10"/>
        <v/>
      </c>
    </row>
    <row r="499" spans="6:6" x14ac:dyDescent="0.3">
      <c r="F499" s="22" t="str">
        <f t="shared" si="10"/>
        <v/>
      </c>
    </row>
    <row r="500" spans="6:6" x14ac:dyDescent="0.3">
      <c r="F500" s="22" t="str">
        <f t="shared" si="10"/>
        <v/>
      </c>
    </row>
    <row r="501" spans="6:6" x14ac:dyDescent="0.3">
      <c r="F501" s="22" t="str">
        <f t="shared" si="10"/>
        <v/>
      </c>
    </row>
    <row r="502" spans="6:6" x14ac:dyDescent="0.3">
      <c r="F502" s="22" t="str">
        <f t="shared" si="10"/>
        <v/>
      </c>
    </row>
    <row r="503" spans="6:6" x14ac:dyDescent="0.3">
      <c r="F503" s="22" t="str">
        <f t="shared" si="10"/>
        <v/>
      </c>
    </row>
    <row r="504" spans="6:6" x14ac:dyDescent="0.3">
      <c r="F504" s="22" t="str">
        <f t="shared" si="10"/>
        <v/>
      </c>
    </row>
    <row r="505" spans="6:6" x14ac:dyDescent="0.3">
      <c r="F505" s="22" t="str">
        <f t="shared" si="10"/>
        <v/>
      </c>
    </row>
    <row r="506" spans="6:6" x14ac:dyDescent="0.3">
      <c r="F506" s="22" t="str">
        <f t="shared" si="10"/>
        <v/>
      </c>
    </row>
    <row r="507" spans="6:6" x14ac:dyDescent="0.3">
      <c r="F507" s="22" t="str">
        <f t="shared" si="10"/>
        <v/>
      </c>
    </row>
    <row r="508" spans="6:6" x14ac:dyDescent="0.3">
      <c r="F508" s="22" t="str">
        <f t="shared" si="10"/>
        <v/>
      </c>
    </row>
    <row r="509" spans="6:6" x14ac:dyDescent="0.3">
      <c r="F509" s="22" t="str">
        <f t="shared" si="10"/>
        <v/>
      </c>
    </row>
    <row r="510" spans="6:6" x14ac:dyDescent="0.3">
      <c r="F510" s="22" t="str">
        <f t="shared" si="10"/>
        <v/>
      </c>
    </row>
    <row r="511" spans="6:6" x14ac:dyDescent="0.3">
      <c r="F511" s="22" t="str">
        <f t="shared" si="10"/>
        <v/>
      </c>
    </row>
    <row r="512" spans="6:6" x14ac:dyDescent="0.3">
      <c r="F512" s="22" t="str">
        <f t="shared" si="10"/>
        <v/>
      </c>
    </row>
    <row r="513" spans="6:6" x14ac:dyDescent="0.3">
      <c r="F513" s="22" t="str">
        <f t="shared" si="10"/>
        <v/>
      </c>
    </row>
    <row r="514" spans="6:6" x14ac:dyDescent="0.3">
      <c r="F514" s="22" t="str">
        <f t="shared" si="10"/>
        <v/>
      </c>
    </row>
    <row r="515" spans="6:6" x14ac:dyDescent="0.3">
      <c r="F515" s="22" t="str">
        <f t="shared" si="10"/>
        <v/>
      </c>
    </row>
    <row r="516" spans="6:6" x14ac:dyDescent="0.3">
      <c r="F516" s="22" t="str">
        <f t="shared" si="10"/>
        <v/>
      </c>
    </row>
    <row r="517" spans="6:6" x14ac:dyDescent="0.3">
      <c r="F517" s="22" t="str">
        <f t="shared" si="10"/>
        <v/>
      </c>
    </row>
    <row r="518" spans="6:6" x14ac:dyDescent="0.3">
      <c r="F518" s="22" t="str">
        <f t="shared" si="10"/>
        <v/>
      </c>
    </row>
    <row r="519" spans="6:6" x14ac:dyDescent="0.3">
      <c r="F519" s="22" t="str">
        <f t="shared" si="10"/>
        <v/>
      </c>
    </row>
    <row r="520" spans="6:6" x14ac:dyDescent="0.3">
      <c r="F520" s="22" t="str">
        <f t="shared" si="10"/>
        <v/>
      </c>
    </row>
    <row r="521" spans="6:6" x14ac:dyDescent="0.3">
      <c r="F521" s="22" t="str">
        <f t="shared" si="10"/>
        <v/>
      </c>
    </row>
    <row r="522" spans="6:6" x14ac:dyDescent="0.3">
      <c r="F522" s="22" t="str">
        <f t="shared" si="10"/>
        <v/>
      </c>
    </row>
    <row r="523" spans="6:6" x14ac:dyDescent="0.3">
      <c r="F523" s="22" t="str">
        <f t="shared" si="10"/>
        <v/>
      </c>
    </row>
    <row r="524" spans="6:6" x14ac:dyDescent="0.3">
      <c r="F524" s="22" t="str">
        <f t="shared" si="10"/>
        <v/>
      </c>
    </row>
    <row r="525" spans="6:6" x14ac:dyDescent="0.3">
      <c r="F525" s="22" t="str">
        <f t="shared" si="10"/>
        <v/>
      </c>
    </row>
    <row r="526" spans="6:6" x14ac:dyDescent="0.3">
      <c r="F526" s="22" t="str">
        <f t="shared" si="10"/>
        <v/>
      </c>
    </row>
    <row r="527" spans="6:6" x14ac:dyDescent="0.3">
      <c r="F527" s="22" t="str">
        <f t="shared" si="10"/>
        <v/>
      </c>
    </row>
    <row r="528" spans="6:6" x14ac:dyDescent="0.3">
      <c r="F528" s="22" t="str">
        <f t="shared" si="10"/>
        <v/>
      </c>
    </row>
    <row r="529" spans="6:6" x14ac:dyDescent="0.3">
      <c r="F529" s="22" t="str">
        <f t="shared" si="10"/>
        <v/>
      </c>
    </row>
    <row r="530" spans="6:6" x14ac:dyDescent="0.3">
      <c r="F530" s="22" t="str">
        <f t="shared" si="10"/>
        <v/>
      </c>
    </row>
    <row r="531" spans="6:6" x14ac:dyDescent="0.3">
      <c r="F531" s="22" t="str">
        <f t="shared" si="10"/>
        <v/>
      </c>
    </row>
    <row r="532" spans="6:6" x14ac:dyDescent="0.3">
      <c r="F532" s="22" t="str">
        <f t="shared" si="10"/>
        <v/>
      </c>
    </row>
    <row r="533" spans="6:6" x14ac:dyDescent="0.3">
      <c r="F533" s="22" t="str">
        <f t="shared" si="10"/>
        <v/>
      </c>
    </row>
    <row r="534" spans="6:6" x14ac:dyDescent="0.3">
      <c r="F534" s="22" t="str">
        <f t="shared" si="10"/>
        <v/>
      </c>
    </row>
    <row r="535" spans="6:6" x14ac:dyDescent="0.3">
      <c r="F535" s="22" t="str">
        <f t="shared" si="10"/>
        <v/>
      </c>
    </row>
    <row r="536" spans="6:6" x14ac:dyDescent="0.3">
      <c r="F536" s="22" t="str">
        <f t="shared" si="10"/>
        <v/>
      </c>
    </row>
    <row r="537" spans="6:6" x14ac:dyDescent="0.3">
      <c r="F537" s="22" t="str">
        <f t="shared" si="10"/>
        <v/>
      </c>
    </row>
    <row r="538" spans="6:6" x14ac:dyDescent="0.3">
      <c r="F538" s="22" t="str">
        <f t="shared" si="10"/>
        <v/>
      </c>
    </row>
    <row r="539" spans="6:6" x14ac:dyDescent="0.3">
      <c r="F539" s="22" t="str">
        <f t="shared" si="10"/>
        <v/>
      </c>
    </row>
    <row r="540" spans="6:6" x14ac:dyDescent="0.3">
      <c r="F540" s="22" t="str">
        <f t="shared" si="10"/>
        <v/>
      </c>
    </row>
    <row r="541" spans="6:6" x14ac:dyDescent="0.3">
      <c r="F541" s="22" t="str">
        <f t="shared" si="10"/>
        <v/>
      </c>
    </row>
    <row r="542" spans="6:6" x14ac:dyDescent="0.3">
      <c r="F542" s="22" t="str">
        <f t="shared" si="10"/>
        <v/>
      </c>
    </row>
    <row r="543" spans="6:6" x14ac:dyDescent="0.3">
      <c r="F543" s="22" t="str">
        <f t="shared" ref="F543:F550" si="11">IF(C543="","","Individual/Corporate ")</f>
        <v/>
      </c>
    </row>
    <row r="544" spans="6:6" x14ac:dyDescent="0.3">
      <c r="F544" s="22" t="str">
        <f t="shared" si="11"/>
        <v/>
      </c>
    </row>
    <row r="545" spans="6:6" x14ac:dyDescent="0.3">
      <c r="F545" s="22" t="str">
        <f t="shared" si="11"/>
        <v/>
      </c>
    </row>
    <row r="546" spans="6:6" x14ac:dyDescent="0.3">
      <c r="F546" s="22" t="str">
        <f t="shared" si="11"/>
        <v/>
      </c>
    </row>
    <row r="547" spans="6:6" x14ac:dyDescent="0.3">
      <c r="F547" s="22" t="str">
        <f t="shared" si="11"/>
        <v/>
      </c>
    </row>
    <row r="548" spans="6:6" x14ac:dyDescent="0.3">
      <c r="F548" s="22" t="str">
        <f t="shared" si="11"/>
        <v/>
      </c>
    </row>
    <row r="549" spans="6:6" x14ac:dyDescent="0.3">
      <c r="F549" s="22" t="str">
        <f t="shared" si="11"/>
        <v/>
      </c>
    </row>
    <row r="550" spans="6:6" x14ac:dyDescent="0.3">
      <c r="F550" s="22" t="str">
        <f t="shared" si="11"/>
        <v/>
      </c>
    </row>
  </sheetData>
  <sheetProtection algorithmName="SHA-512" hashValue="Qkkc2DGuXH3PWnbkd5Wliq38568OFIqL+nsTOtMuB59WM1yrOH15S8GgSI22ga7A3FndAoYr6x3Nd9164sTaWg==" saltValue="gn1EojSBqP0wsKkgqY3BxA==" spinCount="100000" sheet="1" insertRows="0" deleteRows="0" sort="0"/>
  <autoFilter ref="A36:G36" xr:uid="{B8E6B4B5-C384-4E64-9F92-E59AFF34820C}"/>
  <mergeCells count="8">
    <mergeCell ref="B31:E31"/>
    <mergeCell ref="B32:E32"/>
    <mergeCell ref="B33:E33"/>
    <mergeCell ref="B1:C1"/>
    <mergeCell ref="B2:C2"/>
    <mergeCell ref="B3:C3"/>
    <mergeCell ref="B4:C4"/>
    <mergeCell ref="A30:E30"/>
  </mergeCells>
  <conditionalFormatting sqref="B37:B1048576">
    <cfRule type="cellIs" priority="1" stopIfTrue="1" operator="equal">
      <formula>$A$15</formula>
    </cfRule>
    <cfRule type="expression" dxfId="4" priority="2">
      <formula>AND(C37="Cheque",B37&gt;$B$9)</formula>
    </cfRule>
    <cfRule type="expression" dxfId="3" priority="3">
      <formula>AND(C37="Cash",B37&gt;$B$9)</formula>
    </cfRule>
    <cfRule type="expression" dxfId="2" priority="4">
      <formula>AND(C37="Credit &amp; Debit Card / E-Wallet",B37&gt;$B$9)</formula>
    </cfRule>
    <cfRule type="expression" dxfId="1" priority="5">
      <formula>AND(C37="Online Direct Fund Transfer",B37&gt;$B$9)</formula>
    </cfRule>
  </conditionalFormatting>
  <dataValidations count="11">
    <dataValidation allowBlank="1" showInputMessage="1" showErrorMessage="1" sqref="A16" xr:uid="{EB74F430-F66F-44B2-8CCC-1A71F5170DEC}"/>
    <dataValidation type="date" operator="lessThan" allowBlank="1" showInputMessage="1" showErrorMessage="1" promptTitle="End date" prompt="Please enter the project end date in the following format (dd/mm/yyyy, e.g. 15/12/2023)" sqref="B9" xr:uid="{5CFC8B86-AFF1-4AD5-A339-7F2BF6F76C50}">
      <formula1>TODAY()</formula1>
    </dataValidation>
    <dataValidation type="date" operator="lessThanOrEqual" allowBlank="1" showInputMessage="1" showErrorMessage="1" promptTitle="Start date" prompt="Please enter the project start date in the following format (dd/mm/yyyy, e.g. 15/12/2023)" sqref="B8" xr:uid="{95FD5C91-4113-4947-A2B6-FC72D2CB59ED}">
      <formula1>TODAY()</formula1>
    </dataValidation>
    <dataValidation type="decimal" allowBlank="1" showInputMessage="1" showErrorMessage="1" prompt="Please enter the amount without comma (e.g. 1000 or 1000.00)" sqref="E37:E1048576" xr:uid="{2D2B242A-7863-4A28-81B8-A98E57EED751}">
      <formula1>0</formula1>
      <formula2>100000000000000000</formula2>
    </dataValidation>
    <dataValidation type="list" allowBlank="1" showInputMessage="1" showErrorMessage="1" sqref="C37:C1048576" xr:uid="{766F2B06-B7F5-4A22-ADC3-C8F8F488A933}">
      <formula1>"Cash, Cheque, Credit &amp; Debit Card / E-Wallet, Online Direct Fund Transfer, DeeDa, Give.asia, Giving.sg, Ray of Hope, SimplyGiving"</formula1>
    </dataValidation>
    <dataValidation type="list" showInputMessage="1" showErrorMessage="1" sqref="F37:F1048576" xr:uid="{C46F5382-E761-4293-9E7B-91F2084B1BA5}">
      <formula1>"Individual/Corporate , Key Officer , Related party , Charities "</formula1>
    </dataValidation>
    <dataValidation type="decimal" allowBlank="1" showInputMessage="1" showErrorMessage="1" prompt="Actual Income Raised submitted by applicant for EFR dollar-for-dollar matching_x000a__x000a_Please enter the amount without comma (e.g. 1000 or 1000.00)" sqref="B11" xr:uid="{22BE1ED8-5228-4960-ACFD-D4CDCB559DA0}">
      <formula1>0</formula1>
      <formula2>10000000000000000000</formula2>
    </dataValidation>
    <dataValidation type="date" allowBlank="1" showInputMessage="1" showErrorMessage="1" error="Donation Received date should be between project start and end date." prompt="Donation Received Date should be within approved project period (both start &amp; end date inclusive)." sqref="A37:A1048576" xr:uid="{1579E65D-071A-4F88-ABC9-BBDE8B9AD7A2}">
      <formula1>$B$8</formula1>
      <formula2>$B$9</formula2>
    </dataValidation>
    <dataValidation allowBlank="1" showInputMessage="1" showErrorMessage="1" prompt="Input Donors' full name." sqref="D37:D1048576" xr:uid="{56A93B6F-1BB7-4AFD-AE63-0A945791BBE0}"/>
    <dataValidation type="date" operator="greaterThanOrEqual" allowBlank="1" showInputMessage="1" showErrorMessage="1" errorTitle="Bank Clearance Date" error="Please ensure that the bank clearance date is on or after the project start date." prompt="For all payment methods except digital crowd funding platforms, Bank Credit Date should be within approved project period." sqref="B37:B1048576" xr:uid="{D1C247A8-DA85-40AD-8DCD-154DA6157A49}">
      <formula1>$B$8</formula1>
    </dataValidation>
    <dataValidation type="decimal" allowBlank="1" showInputMessage="1" showErrorMessage="1" prompt="Actual total sum raised and received by the event/project (excluding Tote Board's and in-kind contributions and any government matching) during the project qualifying period_x000a__x000a_Please enter the amount without comma (e.g. 1000 or 1000.00)" sqref="B10" xr:uid="{5B1680F3-6DAA-4F29-8AD8-8BF2D02A0104}">
      <formula1>0</formula1>
      <formula2>10000000000000000000</formula2>
    </dataValidation>
  </dataValidation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511C-9643-4971-934D-14C8415741B7}">
  <sheetPr codeName="Sheet2">
    <pageSetUpPr fitToPage="1"/>
  </sheetPr>
  <dimension ref="A1:H7"/>
  <sheetViews>
    <sheetView zoomScaleNormal="100" workbookViewId="0">
      <selection activeCell="A8" sqref="A8:C1048576"/>
    </sheetView>
  </sheetViews>
  <sheetFormatPr defaultColWidth="8.88671875" defaultRowHeight="14.4" x14ac:dyDescent="0.3"/>
  <cols>
    <col min="1" max="1" width="39.88671875" style="8" bestFit="1" customWidth="1"/>
    <col min="2" max="2" width="35.21875" style="35" bestFit="1" customWidth="1"/>
    <col min="3" max="3" width="20.77734375" style="8" customWidth="1"/>
    <col min="4" max="4" width="12.5546875" style="8" bestFit="1" customWidth="1"/>
    <col min="5" max="5" width="14.88671875" style="8" customWidth="1"/>
    <col min="6" max="7" width="8.88671875" style="8"/>
    <col min="8" max="8" width="32.6640625" style="8" bestFit="1" customWidth="1"/>
    <col min="9" max="9" width="10.6640625" style="8" bestFit="1" customWidth="1"/>
    <col min="10" max="16384" width="8.88671875" style="8"/>
  </cols>
  <sheetData>
    <row r="1" spans="1:8" customFormat="1" x14ac:dyDescent="0.3">
      <c r="A1" s="3" t="s">
        <v>58</v>
      </c>
      <c r="B1" s="40"/>
      <c r="C1" s="8"/>
      <c r="D1" s="8"/>
      <c r="F1" s="8"/>
      <c r="G1" s="8"/>
      <c r="H1" s="8"/>
    </row>
    <row r="2" spans="1:8" customFormat="1" x14ac:dyDescent="0.3">
      <c r="A2" s="3"/>
      <c r="B2" s="41"/>
      <c r="C2" s="8"/>
      <c r="D2" s="8"/>
      <c r="F2" s="8"/>
      <c r="G2" s="8"/>
      <c r="H2" s="8"/>
    </row>
    <row r="3" spans="1:8" customFormat="1" x14ac:dyDescent="0.3">
      <c r="A3" t="s">
        <v>76</v>
      </c>
    </row>
    <row r="4" spans="1:8" customFormat="1" x14ac:dyDescent="0.3"/>
    <row r="5" spans="1:8" customFormat="1" x14ac:dyDescent="0.3">
      <c r="A5" s="3"/>
      <c r="B5" s="4" t="s">
        <v>17</v>
      </c>
      <c r="C5" s="23">
        <f>SUM(B8:B1048576)</f>
        <v>0</v>
      </c>
      <c r="D5" s="8"/>
    </row>
    <row r="6" spans="1:8" customFormat="1" x14ac:dyDescent="0.3">
      <c r="D6" s="6"/>
    </row>
    <row r="7" spans="1:8" customFormat="1" ht="48.6" customHeight="1" x14ac:dyDescent="0.3">
      <c r="A7" s="59" t="s">
        <v>59</v>
      </c>
      <c r="B7" s="60" t="s">
        <v>20</v>
      </c>
      <c r="C7" s="60" t="s">
        <v>49</v>
      </c>
    </row>
  </sheetData>
  <sheetProtection algorithmName="SHA-512" hashValue="u46plNhDm622Od8nDtXdYPJKozUbcGQF/ELV5mEsDnoGssikUEzLKTE3Gac1FHQweTF0iMVvlt9QmBqm8K/skQ==" saltValue="AAEosEkxsrzGAnT31sTtfw==" spinCount="100000" sheet="1" formatColumns="0" insertRows="0" deleteRows="0" sort="0"/>
  <autoFilter ref="A7:C7" xr:uid="{39A1511C-9643-4971-934D-14C8415741B7}"/>
  <conditionalFormatting sqref="C8:C1048576">
    <cfRule type="containsBlanks" priority="1">
      <formula>LEN(TRIM(C8))=0</formula>
    </cfRule>
  </conditionalFormatting>
  <dataValidations count="2">
    <dataValidation type="list" allowBlank="1" showInputMessage="1" showErrorMessage="1" sqref="A8:A1048576" xr:uid="{CA25E1BE-644E-4787-96B3-7130A7E6B7B5}">
      <formula1>"Advertising, Delivery, Digital Crowdfunding Platform Fee, Food &amp; Beverage, Gifts, Marketing, Transport, Venue, Others"</formula1>
    </dataValidation>
    <dataValidation type="decimal" allowBlank="1" showInputMessage="1" showErrorMessage="1" promptTitle="Amount" prompt="Please enter the amount without comma (e.g. 1000 or 1000.00)" sqref="B8:B1048576" xr:uid="{E12AAAE0-6643-4146-A9EC-3D7DA5E5E27F}">
      <formula1>0</formula1>
      <formula2>10000000000000000000</formula2>
    </dataValidation>
  </dataValidation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2AD0A-BDA2-4803-8276-846741FDFC98}">
  <sheetPr>
    <pageSetUpPr fitToPage="1"/>
  </sheetPr>
  <dimension ref="A1:H9"/>
  <sheetViews>
    <sheetView zoomScaleNormal="100" workbookViewId="0">
      <selection activeCell="C29" sqref="C29"/>
    </sheetView>
  </sheetViews>
  <sheetFormatPr defaultColWidth="8.88671875" defaultRowHeight="14.4" x14ac:dyDescent="0.3"/>
  <cols>
    <col min="1" max="1" width="30.6640625" style="7" customWidth="1"/>
    <col min="2" max="2" width="15.6640625" style="35" customWidth="1"/>
    <col min="3" max="3" width="40.6640625" style="35" customWidth="1"/>
    <col min="4" max="4" width="8.88671875" style="8"/>
    <col min="5" max="5" width="30.6640625" style="8" customWidth="1"/>
    <col min="6" max="6" width="15.6640625" style="35" customWidth="1"/>
    <col min="7" max="7" width="40.6640625" style="8" customWidth="1"/>
    <col min="8" max="16384" width="8.88671875" style="8"/>
  </cols>
  <sheetData>
    <row r="1" spans="1:8" customFormat="1" x14ac:dyDescent="0.3">
      <c r="A1" s="3" t="s">
        <v>60</v>
      </c>
      <c r="B1" s="8"/>
      <c r="C1" s="8"/>
      <c r="E1" s="3" t="s">
        <v>61</v>
      </c>
      <c r="F1" s="5"/>
      <c r="G1" s="8"/>
      <c r="H1" s="8"/>
    </row>
    <row r="2" spans="1:8" customFormat="1" x14ac:dyDescent="0.3">
      <c r="A2" s="3"/>
      <c r="B2" s="8"/>
      <c r="C2" s="8"/>
      <c r="E2" s="3"/>
      <c r="G2" s="8"/>
      <c r="H2" s="8"/>
    </row>
    <row r="3" spans="1:8" customFormat="1" x14ac:dyDescent="0.3">
      <c r="A3" t="s">
        <v>64</v>
      </c>
      <c r="B3" s="8"/>
      <c r="C3" s="8"/>
      <c r="E3" s="8" t="s">
        <v>66</v>
      </c>
    </row>
    <row r="4" spans="1:8" customFormat="1" x14ac:dyDescent="0.3">
      <c r="A4" t="s">
        <v>48</v>
      </c>
      <c r="B4" s="8"/>
      <c r="C4" s="8"/>
      <c r="E4" t="s">
        <v>62</v>
      </c>
    </row>
    <row r="5" spans="1:8" customFormat="1" x14ac:dyDescent="0.3">
      <c r="A5" s="7" t="s">
        <v>81</v>
      </c>
      <c r="B5" s="8"/>
      <c r="C5" s="8"/>
      <c r="E5" t="s">
        <v>65</v>
      </c>
      <c r="F5" s="35"/>
      <c r="G5" s="8"/>
    </row>
    <row r="6" spans="1:8" customFormat="1" x14ac:dyDescent="0.3">
      <c r="B6" s="8"/>
      <c r="C6" s="8"/>
      <c r="E6" s="8"/>
      <c r="F6" s="35"/>
      <c r="G6" s="8"/>
    </row>
    <row r="7" spans="1:8" customFormat="1" x14ac:dyDescent="0.3">
      <c r="A7" s="96" t="s">
        <v>17</v>
      </c>
      <c r="B7" s="96"/>
      <c r="C7" s="23">
        <f>SUM(B10:B1048576)</f>
        <v>0</v>
      </c>
      <c r="E7" s="96" t="s">
        <v>17</v>
      </c>
      <c r="F7" s="96"/>
      <c r="G7" s="23">
        <f>SUM(F10:F1048576)</f>
        <v>0</v>
      </c>
      <c r="H7" s="6"/>
    </row>
    <row r="8" spans="1:8" customFormat="1" x14ac:dyDescent="0.3">
      <c r="B8" s="8"/>
      <c r="C8" s="8"/>
      <c r="H8" s="6"/>
    </row>
    <row r="9" spans="1:8" customFormat="1" x14ac:dyDescent="0.3">
      <c r="A9" s="34" t="s">
        <v>23</v>
      </c>
      <c r="B9" s="2" t="s">
        <v>20</v>
      </c>
      <c r="C9" s="2" t="s">
        <v>49</v>
      </c>
      <c r="E9" s="39" t="s">
        <v>59</v>
      </c>
      <c r="F9" s="2" t="s">
        <v>20</v>
      </c>
      <c r="G9" s="2" t="s">
        <v>49</v>
      </c>
    </row>
  </sheetData>
  <sheetProtection algorithmName="SHA-512" hashValue="1ZKa8pZm8l411SOPfCXY/EM3d0u22embTwCLvGxUF/j9/xfR0vdw4N8EsICvzh32qQXJIuOcS931UtkymnanTQ==" saltValue="jiM+NlvjQ5BmsQnkOiNG5g==" spinCount="100000" sheet="1" formatCells="0" formatRows="0" insertRows="0" deleteRows="0" autoFilter="0"/>
  <mergeCells count="2">
    <mergeCell ref="E7:F7"/>
    <mergeCell ref="A7:B7"/>
  </mergeCells>
  <conditionalFormatting sqref="A10:A1048576">
    <cfRule type="containsBlanks" priority="1" stopIfTrue="1">
      <formula>LEN(TRIM(A10))=0</formula>
    </cfRule>
  </conditionalFormatting>
  <dataValidations xWindow="652" yWindow="810" count="3">
    <dataValidation type="decimal" allowBlank="1" showInputMessage="1" showErrorMessage="1" promptTitle="Amount" prompt="Please enter the amount without comma (e.g. 1000 or 1000.00)" sqref="B10:B1048576" xr:uid="{A95C8963-7279-4E90-B5FD-21D28BDF329F}">
      <formula1>0</formula1>
      <formula2>1E+25</formula2>
    </dataValidation>
    <dataValidation type="list" allowBlank="1" showInputMessage="1" showErrorMessage="1" sqref="E10:E1048576" xr:uid="{04A75590-6E18-4BE0-BBD7-794D4E8AD0EC}">
      <formula1>"Advertising, Delivery, Digital Crowdfunding Platform Fee, Food &amp; Beverage, Gifts, Marketing, Transport, Venue, Others"</formula1>
    </dataValidation>
    <dataValidation type="decimal" allowBlank="1" showInputMessage="1" showErrorMessage="1" promptTitle="Amount" prompt="Please enter the amount without comma (e.g. 1000 or 1000.00)" sqref="F10:F1048576" xr:uid="{90025EB3-3820-409B-B561-C673B110E3FE}">
      <formula1>0</formula1>
      <formula2>10000000000000000000</formula2>
    </dataValidation>
  </dataValidation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5CD9-D972-4195-9531-351087779FFA}">
  <sheetPr codeName="Sheet4">
    <pageSetUpPr fitToPage="1"/>
  </sheetPr>
  <dimension ref="A1:D43"/>
  <sheetViews>
    <sheetView showGridLines="0" showRowColHeaders="0" workbookViewId="0">
      <selection sqref="A1:C1"/>
    </sheetView>
  </sheetViews>
  <sheetFormatPr defaultRowHeight="14.4" x14ac:dyDescent="0.3"/>
  <cols>
    <col min="1" max="1" width="71.109375" customWidth="1"/>
    <col min="2" max="2" width="14.33203125" customWidth="1"/>
    <col min="3" max="3" width="11" bestFit="1" customWidth="1"/>
  </cols>
  <sheetData>
    <row r="1" spans="1:4" ht="18" x14ac:dyDescent="0.35">
      <c r="A1" s="101" t="s">
        <v>82</v>
      </c>
      <c r="B1" s="102"/>
      <c r="C1" s="103"/>
    </row>
    <row r="2" spans="1:4" x14ac:dyDescent="0.3">
      <c r="A2" s="43"/>
      <c r="C2" s="37"/>
    </row>
    <row r="3" spans="1:4" x14ac:dyDescent="0.3">
      <c r="A3" s="44" t="s">
        <v>5</v>
      </c>
      <c r="B3" s="45"/>
      <c r="C3" s="46"/>
    </row>
    <row r="4" spans="1:4" x14ac:dyDescent="0.3">
      <c r="A4" s="62" t="s">
        <v>23</v>
      </c>
      <c r="B4" s="108" t="s">
        <v>88</v>
      </c>
      <c r="C4" s="109"/>
      <c r="D4" s="42"/>
    </row>
    <row r="5" spans="1:4" x14ac:dyDescent="0.3">
      <c r="A5" s="66" t="s">
        <v>25</v>
      </c>
      <c r="B5" s="110">
        <f>SUMIF('Cash Income'!$C:$C,Summary!A5,'Cash Income'!$E:$E)</f>
        <v>0</v>
      </c>
      <c r="C5" s="111"/>
    </row>
    <row r="6" spans="1:4" ht="14.4" customHeight="1" x14ac:dyDescent="0.3">
      <c r="A6" s="67" t="s">
        <v>29</v>
      </c>
      <c r="B6" s="110">
        <f>SUMIF('Cash Income'!$C:$C,Summary!A6,'Cash Income'!$E:$E)</f>
        <v>0</v>
      </c>
      <c r="C6" s="111"/>
    </row>
    <row r="7" spans="1:4" ht="14.4" customHeight="1" x14ac:dyDescent="0.3">
      <c r="A7" s="68" t="s">
        <v>73</v>
      </c>
      <c r="B7" s="110">
        <f>SUMIF('Cash Income'!$C:$C,Summary!A7,'Cash Income'!$E:$E)</f>
        <v>0</v>
      </c>
      <c r="C7" s="111"/>
    </row>
    <row r="8" spans="1:4" ht="14.4" customHeight="1" x14ac:dyDescent="0.3">
      <c r="A8" s="69" t="s">
        <v>74</v>
      </c>
      <c r="B8" s="110">
        <f>SUMIF('Cash Income'!$C:$C,Summary!A8,'Cash Income'!$E:$E)</f>
        <v>0</v>
      </c>
      <c r="C8" s="111"/>
    </row>
    <row r="9" spans="1:4" x14ac:dyDescent="0.3">
      <c r="A9" s="97" t="s">
        <v>30</v>
      </c>
      <c r="B9" s="24" t="s">
        <v>36</v>
      </c>
      <c r="C9" s="47">
        <f>SUMIF('Cash Income'!$C:$C,B9,'Cash Income'!$E:$E)</f>
        <v>0</v>
      </c>
    </row>
    <row r="10" spans="1:4" ht="14.4" customHeight="1" x14ac:dyDescent="0.3">
      <c r="A10" s="98"/>
      <c r="B10" s="24" t="s">
        <v>32</v>
      </c>
      <c r="C10" s="47">
        <f>SUMIF('Cash Income'!$C:$C,B10,'Cash Income'!$E:$E)</f>
        <v>0</v>
      </c>
    </row>
    <row r="11" spans="1:4" ht="14.4" customHeight="1" x14ac:dyDescent="0.3">
      <c r="A11" s="98"/>
      <c r="B11" s="24" t="s">
        <v>31</v>
      </c>
      <c r="C11" s="47">
        <f>SUMIF('Cash Income'!$C:$C,B11,'Cash Income'!$E:$E)</f>
        <v>0</v>
      </c>
    </row>
    <row r="12" spans="1:4" ht="14.4" customHeight="1" x14ac:dyDescent="0.3">
      <c r="A12" s="98"/>
      <c r="B12" s="24" t="s">
        <v>39</v>
      </c>
      <c r="C12" s="47">
        <f>SUMIF('Cash Income'!$C:$C,B12,'Cash Income'!$E:$E)</f>
        <v>0</v>
      </c>
    </row>
    <row r="13" spans="1:4" ht="14.4" customHeight="1" x14ac:dyDescent="0.3">
      <c r="A13" s="98"/>
      <c r="B13" s="24" t="s">
        <v>37</v>
      </c>
      <c r="C13" s="47">
        <f>SUMIF('Cash Income'!$C:$C,B13,'Cash Income'!$E:$E)</f>
        <v>0</v>
      </c>
    </row>
    <row r="14" spans="1:4" ht="14.4" customHeight="1" x14ac:dyDescent="0.3">
      <c r="A14" s="99"/>
      <c r="B14" s="24" t="s">
        <v>39</v>
      </c>
      <c r="C14" s="47">
        <f>SUMIF('Cash Income'!$C:$C,B14,'Cash Income'!$E:$E)</f>
        <v>0</v>
      </c>
    </row>
    <row r="15" spans="1:4" ht="14.4" customHeight="1" x14ac:dyDescent="0.3">
      <c r="A15" s="48" t="s">
        <v>33</v>
      </c>
      <c r="B15" s="106">
        <f>SUM(B5:C8,C9:C14)</f>
        <v>0</v>
      </c>
      <c r="C15" s="107"/>
    </row>
    <row r="16" spans="1:4" x14ac:dyDescent="0.3">
      <c r="A16" s="49"/>
      <c r="B16" s="50"/>
      <c r="C16" s="51"/>
    </row>
    <row r="17" spans="1:3" x14ac:dyDescent="0.3">
      <c r="A17" s="44" t="s">
        <v>8</v>
      </c>
      <c r="B17" s="50"/>
      <c r="C17" s="51"/>
    </row>
    <row r="18" spans="1:3" x14ac:dyDescent="0.3">
      <c r="A18" s="61" t="s">
        <v>23</v>
      </c>
      <c r="B18" s="112" t="s">
        <v>88</v>
      </c>
      <c r="C18" s="112"/>
    </row>
    <row r="19" spans="1:3" x14ac:dyDescent="0.3">
      <c r="A19" s="52" t="s">
        <v>24</v>
      </c>
      <c r="B19" s="100">
        <f>SUMIFS('Cash Expenditure'!B:B,'Cash Expenditure'!A:A,Summary!A19)</f>
        <v>0</v>
      </c>
      <c r="C19" s="100"/>
    </row>
    <row r="20" spans="1:3" x14ac:dyDescent="0.3">
      <c r="A20" s="52" t="s">
        <v>77</v>
      </c>
      <c r="B20" s="100">
        <f>SUMIFS('Cash Expenditure'!B:B,'Cash Expenditure'!A:A,Summary!A20)</f>
        <v>0</v>
      </c>
      <c r="C20" s="100"/>
    </row>
    <row r="21" spans="1:3" x14ac:dyDescent="0.3">
      <c r="A21" s="52" t="s">
        <v>78</v>
      </c>
      <c r="B21" s="100">
        <f>SUMIFS('Cash Expenditure'!B:B,'Cash Expenditure'!A:A,Summary!A21)</f>
        <v>0</v>
      </c>
      <c r="C21" s="100"/>
    </row>
    <row r="22" spans="1:3" x14ac:dyDescent="0.3">
      <c r="A22" s="53" t="s">
        <v>80</v>
      </c>
      <c r="B22" s="100">
        <f>SUMIFS('Cash Expenditure'!B:B,'Cash Expenditure'!A:A,Summary!A22)</f>
        <v>0</v>
      </c>
      <c r="C22" s="100"/>
    </row>
    <row r="23" spans="1:3" x14ac:dyDescent="0.3">
      <c r="A23" s="53" t="s">
        <v>35</v>
      </c>
      <c r="B23" s="100">
        <f>SUMIFS('Cash Expenditure'!B:B,'Cash Expenditure'!A:A,Summary!A23)</f>
        <v>0</v>
      </c>
      <c r="C23" s="100"/>
    </row>
    <row r="24" spans="1:3" x14ac:dyDescent="0.3">
      <c r="A24" s="53" t="s">
        <v>79</v>
      </c>
      <c r="B24" s="100">
        <f>SUMIFS('Cash Expenditure'!B:B,'Cash Expenditure'!A:A,Summary!A24)</f>
        <v>0</v>
      </c>
      <c r="C24" s="100"/>
    </row>
    <row r="25" spans="1:3" x14ac:dyDescent="0.3">
      <c r="A25" s="53" t="s">
        <v>26</v>
      </c>
      <c r="B25" s="100">
        <f>SUMIFS('Cash Expenditure'!B:B,'Cash Expenditure'!A:A,Summary!A25)</f>
        <v>0</v>
      </c>
      <c r="C25" s="100"/>
    </row>
    <row r="26" spans="1:3" x14ac:dyDescent="0.3">
      <c r="A26" s="54" t="s">
        <v>34</v>
      </c>
      <c r="B26" s="100">
        <f>SUMIFS('Cash Expenditure'!B:B,'Cash Expenditure'!A:A,Summary!A26)</f>
        <v>0</v>
      </c>
      <c r="C26" s="100"/>
    </row>
    <row r="27" spans="1:3" x14ac:dyDescent="0.3">
      <c r="A27" s="54" t="s">
        <v>27</v>
      </c>
      <c r="B27" s="100">
        <f>SUMIFS('Cash Expenditure'!B:B,'Cash Expenditure'!A:A,Summary!A27)</f>
        <v>0</v>
      </c>
      <c r="C27" s="100"/>
    </row>
    <row r="28" spans="1:3" x14ac:dyDescent="0.3">
      <c r="A28" s="55" t="s">
        <v>33</v>
      </c>
      <c r="B28" s="113">
        <f>SUM(B19:C27)</f>
        <v>0</v>
      </c>
      <c r="C28" s="113"/>
    </row>
    <row r="29" spans="1:3" x14ac:dyDescent="0.3">
      <c r="A29" s="43"/>
      <c r="C29" s="37"/>
    </row>
    <row r="30" spans="1:3" x14ac:dyDescent="0.3">
      <c r="A30" s="56" t="s">
        <v>63</v>
      </c>
      <c r="B30" s="104">
        <f>IFERROR('Cash Expenditure'!C5/'Cash Income'!B20,0)</f>
        <v>0</v>
      </c>
      <c r="C30" s="105"/>
    </row>
    <row r="35" spans="1:3" ht="18" x14ac:dyDescent="0.35">
      <c r="A35" s="101" t="s">
        <v>87</v>
      </c>
      <c r="B35" s="102"/>
      <c r="C35" s="103"/>
    </row>
    <row r="36" spans="1:3" x14ac:dyDescent="0.3">
      <c r="A36" s="43"/>
      <c r="C36" s="37"/>
    </row>
    <row r="37" spans="1:3" x14ac:dyDescent="0.3">
      <c r="A37" s="44" t="s">
        <v>5</v>
      </c>
      <c r="B37" s="45"/>
      <c r="C37" s="46"/>
    </row>
    <row r="38" spans="1:3" x14ac:dyDescent="0.3">
      <c r="A38" s="62" t="s">
        <v>23</v>
      </c>
      <c r="B38" s="108" t="s">
        <v>88</v>
      </c>
      <c r="C38" s="109"/>
    </row>
    <row r="39" spans="1:3" x14ac:dyDescent="0.3">
      <c r="A39" s="48" t="s">
        <v>33</v>
      </c>
      <c r="B39" s="106">
        <f>'Income and Expenditure In-kind '!C7</f>
        <v>0</v>
      </c>
      <c r="C39" s="107"/>
    </row>
    <row r="40" spans="1:3" x14ac:dyDescent="0.3">
      <c r="A40" s="49"/>
      <c r="B40" s="50"/>
      <c r="C40" s="51"/>
    </row>
    <row r="41" spans="1:3" x14ac:dyDescent="0.3">
      <c r="A41" s="44" t="s">
        <v>8</v>
      </c>
      <c r="B41" s="50"/>
      <c r="C41" s="51"/>
    </row>
    <row r="42" spans="1:3" x14ac:dyDescent="0.3">
      <c r="A42" s="61" t="s">
        <v>23</v>
      </c>
      <c r="B42" s="112" t="s">
        <v>28</v>
      </c>
      <c r="C42" s="112"/>
    </row>
    <row r="43" spans="1:3" x14ac:dyDescent="0.3">
      <c r="A43" s="55" t="s">
        <v>33</v>
      </c>
      <c r="B43" s="113">
        <f>'Income and Expenditure In-kind '!G7</f>
        <v>0</v>
      </c>
      <c r="C43" s="113"/>
    </row>
  </sheetData>
  <sheetProtection algorithmName="SHA-512" hashValue="vMTVPob5VbG7OU2ICvfGHu8xzsuCR4MOWAi0wufNvUYPJibu0WmLxt0YFc/zUeiHioLF1J4NnkbuTJSqaLTM8Q==" saltValue="s44UGmiU9LxZ1a4qmM19Pw==" spinCount="100000" sheet="1" objects="1" scenarios="1"/>
  <mergeCells count="25">
    <mergeCell ref="B42:C42"/>
    <mergeCell ref="A35:C35"/>
    <mergeCell ref="B38:C38"/>
    <mergeCell ref="B43:C43"/>
    <mergeCell ref="B24:C24"/>
    <mergeCell ref="B25:C25"/>
    <mergeCell ref="B27:C27"/>
    <mergeCell ref="B39:C39"/>
    <mergeCell ref="B28:C28"/>
    <mergeCell ref="A9:A14"/>
    <mergeCell ref="B26:C26"/>
    <mergeCell ref="A1:C1"/>
    <mergeCell ref="B30:C30"/>
    <mergeCell ref="B15:C15"/>
    <mergeCell ref="B4:C4"/>
    <mergeCell ref="B5:C5"/>
    <mergeCell ref="B6:C6"/>
    <mergeCell ref="B7:C7"/>
    <mergeCell ref="B8:C8"/>
    <mergeCell ref="B18:C18"/>
    <mergeCell ref="B19:C19"/>
    <mergeCell ref="B20:C20"/>
    <mergeCell ref="B21:C21"/>
    <mergeCell ref="B22:C22"/>
    <mergeCell ref="B23:C23"/>
  </mergeCells>
  <conditionalFormatting sqref="B30">
    <cfRule type="cellIs" dxfId="0" priority="1" operator="greaterThan">
      <formula>0.35</formula>
    </cfRule>
  </conditionalFormatting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fba38d-985c-4e92-ba8f-5daadd96b9c6" xsi:nil="true"/>
    <gbb2f2116342402da1c11d182607d99a xmlns="cefba38d-985c-4e92-ba8f-5daadd96b9c6">
      <Terms xmlns="http://schemas.microsoft.com/office/infopath/2007/PartnerControls"/>
    </gbb2f2116342402da1c11d182607d99a>
    <c7be121eb5d54e72ad7b345555306055 xmlns="cefba38d-985c-4e92-ba8f-5daadd96b9c6">
      <Terms xmlns="http://schemas.microsoft.com/office/infopath/2007/PartnerControls"/>
    </c7be121eb5d54e72ad7b345555306055>
    <Project xmlns="cefba38d-985c-4e92-ba8f-5daadd96b9c6" xsi:nil="true"/>
    <a99fed4c5d9b4845b15c5a6d859927e2 xmlns="cefba38d-985c-4e92-ba8f-5daadd96b9c6">
      <Terms xmlns="http://schemas.microsoft.com/office/infopath/2007/PartnerControls"/>
    </a99fed4c5d9b4845b15c5a6d859927e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XTR Documents" ma:contentTypeID="0x010100AA26DF0B1D24EA47AB19944697583280001D8DF1FA0CA9884797AD6EFC3D9550FC" ma:contentTypeVersion="36" ma:contentTypeDescription="" ma:contentTypeScope="" ma:versionID="9d8cfe0452b2dabeba1608260fcf3de1">
  <xsd:schema xmlns:xsd="http://www.w3.org/2001/XMLSchema" xmlns:xs="http://www.w3.org/2001/XMLSchema" xmlns:p="http://schemas.microsoft.com/office/2006/metadata/properties" xmlns:ns2="cefba38d-985c-4e92-ba8f-5daadd96b9c6" targetNamespace="http://schemas.microsoft.com/office/2006/metadata/properties" ma:root="true" ma:fieldsID="e9c68ceace3ed1310f16efb07d9be047" ns2:_="">
    <xsd:import namespace="cefba38d-985c-4e92-ba8f-5daadd96b9c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a99fed4c5d9b4845b15c5a6d859927e2" minOccurs="0"/>
                <xsd:element ref="ns2:gbb2f2116342402da1c11d182607d99a" minOccurs="0"/>
                <xsd:element ref="ns2:c7be121eb5d54e72ad7b345555306055" minOccurs="0"/>
                <xsd:element ref="ns2:Pro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fba38d-985c-4e92-ba8f-5daadd96b9c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816bbb4d-9939-4a9f-bbbc-f1d45c732a89}" ma:internalName="TaxCatchAll" ma:showField="CatchAllData" ma:web="17fa64e5-08b7-4ac2-9b8f-832b440bd2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816bbb4d-9939-4a9f-bbbc-f1d45c732a89}" ma:internalName="TaxCatchAllLabel" ma:readOnly="true" ma:showField="CatchAllDataLabel" ma:web="17fa64e5-08b7-4ac2-9b8f-832b440bd2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99fed4c5d9b4845b15c5a6d859927e2" ma:index="10" nillable="true" ma:taxonomy="true" ma:internalName="a99fed4c5d9b4845b15c5a6d859927e2" ma:taxonomyFieldName="Document_x0020_Types" ma:displayName="Document Types" ma:readOnly="false" ma:default="" ma:fieldId="{a99fed4c-5d9b-4845-b15c-5a6d859927e2}" ma:taxonomyMulti="true" ma:sspId="27a6ab87-468b-4894-91ef-ccd3e24c44f8" ma:termSetId="13c001ab-46fb-47cf-98a9-1d79a9ff7c5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bb2f2116342402da1c11d182607d99a" ma:index="12" nillable="true" ma:taxonomy="true" ma:internalName="gbb2f2116342402da1c11d182607d99a" ma:taxonomyFieldName="Security_x0020_Level" ma:displayName="Security Level" ma:readOnly="false" ma:default="" ma:fieldId="{0bb2f211-6342-402d-a1c1-1d182607d99a}" ma:sspId="27a6ab87-468b-4894-91ef-ccd3e24c44f8" ma:termSetId="a42a1685-c157-4187-ac5c-8cce206686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7be121eb5d54e72ad7b345555306055" ma:index="14" nillable="true" ma:taxonomy="true" ma:internalName="c7be121eb5d54e72ad7b345555306055" ma:taxonomyFieldName="Departments" ma:displayName="Departments" ma:readOnly="false" ma:default="" ma:fieldId="{c7be121e-b5d5-4e72-ad7b-345555306055}" ma:sspId="27a6ab87-468b-4894-91ef-ccd3e24c44f8" ma:termSetId="51feb2fc-a35f-4c25-8e56-71f9628cb2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" ma:index="16" nillable="true" ma:displayName="Project" ma:default="" ma:description="Fill with your project name here" ma:internalName="Projec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a6ab87-468b-4894-91ef-ccd3e24c44f8" ContentTypeId="0x010100AA26DF0B1D24EA47AB19944697583280" PreviousValue="false"/>
</file>

<file path=customXml/itemProps1.xml><?xml version="1.0" encoding="utf-8"?>
<ds:datastoreItem xmlns:ds="http://schemas.openxmlformats.org/officeDocument/2006/customXml" ds:itemID="{28984888-4508-4CF0-9929-186398D76C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07D901-153B-46EA-877C-77275799D518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eef5614-7b80-4e3c-9dc0-564fa06578cb"/>
    <ds:schemaRef ds:uri="8e2273fb-7ef3-44d9-8ebf-aed7992ae69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6336AB4-E503-4336-A9EF-CEC7537BF503}"/>
</file>

<file path=customXml/itemProps4.xml><?xml version="1.0" encoding="utf-8"?>
<ds:datastoreItem xmlns:ds="http://schemas.openxmlformats.org/officeDocument/2006/customXml" ds:itemID="{50ED72A6-FD24-4D9A-9E88-36A0122D2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Cash Income</vt:lpstr>
      <vt:lpstr>Cash Expenditure</vt:lpstr>
      <vt:lpstr>Income and Expenditure In-kind 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Derrick WONG (TOTEBOARD)</dc:creator>
  <cp:keywords/>
  <dc:description/>
  <cp:lastModifiedBy>Caroline CHIA (TOTEBOARD)</cp:lastModifiedBy>
  <cp:revision/>
  <cp:lastPrinted>2024-03-26T02:24:23Z</cp:lastPrinted>
  <dcterms:created xsi:type="dcterms:W3CDTF">2023-11-07T08:36:22Z</dcterms:created>
  <dcterms:modified xsi:type="dcterms:W3CDTF">2024-03-28T09:41:35Z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0x010100AA26DF0B1D24EA47AB19944697583280001D8DF1FA0CA9884797AD6EFC3D9550FC</vt:lpwstr>
  </property>
  <property fmtid="{D5CDD505-2E9C-101B-9397-08002B2CF9AE}" pid="3" name="MediaServiceImageTags">
    <vt:lpwstr/>
  </property>
  <property fmtid="{D5CDD505-2E9C-101B-9397-08002B2CF9AE}" pid="4" name="MSIP_Label_4aaa7e78-45b1-4890-b8a3-003d1d728a3e_Enabled">
    <vt:lpwstr>true</vt:lpwstr>
  </property>
  <property fmtid="{D5CDD505-2E9C-101B-9397-08002B2CF9AE}" pid="5" name="MSIP_Label_4aaa7e78-45b1-4890-b8a3-003d1d728a3e_SetDate">
    <vt:lpwstr>2024-03-28T09:42:36Z</vt:lpwstr>
  </property>
  <property fmtid="{D5CDD505-2E9C-101B-9397-08002B2CF9AE}" pid="6" name="MSIP_Label_4aaa7e78-45b1-4890-b8a3-003d1d728a3e_Method">
    <vt:lpwstr>Privileged</vt:lpwstr>
  </property>
  <property fmtid="{D5CDD505-2E9C-101B-9397-08002B2CF9AE}" pid="7" name="MSIP_Label_4aaa7e78-45b1-4890-b8a3-003d1d728a3e_Name">
    <vt:lpwstr>Non Sensitive</vt:lpwstr>
  </property>
  <property fmtid="{D5CDD505-2E9C-101B-9397-08002B2CF9AE}" pid="8" name="MSIP_Label_4aaa7e78-45b1-4890-b8a3-003d1d728a3e_SiteId">
    <vt:lpwstr>0b11c524-9a1c-4e1b-84cb-6336aefc2243</vt:lpwstr>
  </property>
  <property fmtid="{D5CDD505-2E9C-101B-9397-08002B2CF9AE}" pid="9" name="MSIP_Label_4aaa7e78-45b1-4890-b8a3-003d1d728a3e_ActionId">
    <vt:lpwstr>7c259d79-e8a0-4681-943d-c3809f6affda</vt:lpwstr>
  </property>
  <property fmtid="{D5CDD505-2E9C-101B-9397-08002B2CF9AE}" pid="10" name="MSIP_Label_4aaa7e78-45b1-4890-b8a3-003d1d728a3e_ContentBits">
    <vt:lpwstr>0</vt:lpwstr>
  </property>
</Properties>
</file>